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195" tabRatio="601" activeTab="0"/>
  </bookViews>
  <sheets>
    <sheet name="GF Assets (SA 30)" sheetId="1" r:id="rId1"/>
  </sheets>
  <definedNames>
    <definedName name="_xlnm.Print_Area" localSheetId="0">'GF Assets (SA 30)'!$B$319:$E$348</definedName>
    <definedName name="_xlnm.Print_Titles" localSheetId="0">'GF Assets (SA 30)'!$1:$5</definedName>
  </definedNames>
  <calcPr fullCalcOnLoad="1"/>
</workbook>
</file>

<file path=xl/comments1.xml><?xml version="1.0" encoding="utf-8"?>
<comments xmlns="http://schemas.openxmlformats.org/spreadsheetml/2006/main">
  <authors>
    <author>RESEARCH DEPARTMENT</author>
  </authors>
  <commentList>
    <comment ref="E131" authorId="0">
      <text>
        <r>
          <rPr>
            <b/>
            <sz val="8"/>
            <rFont val="Tahoma"/>
            <family val="2"/>
          </rPr>
          <t>confirmed position as at 7th May 2002</t>
        </r>
        <r>
          <rPr>
            <sz val="8"/>
            <rFont val="Tahoma"/>
            <family val="2"/>
          </rPr>
          <t xml:space="preserve">
</t>
        </r>
      </text>
    </comment>
    <comment ref="D135" authorId="0">
      <text>
        <r>
          <rPr>
            <b/>
            <sz val="10"/>
            <rFont val="Tahoma"/>
            <family val="2"/>
          </rPr>
          <t>Revised as at 5/06/02</t>
        </r>
      </text>
    </comment>
    <comment ref="D116" authorId="0">
      <text>
        <r>
          <rPr>
            <b/>
            <sz val="10"/>
            <rFont val="Tahoma"/>
            <family val="2"/>
          </rPr>
          <t xml:space="preserve">Revised as at 17/10/02 ( 12.72  was originally recorded) which was the leone equivqllent.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<sst xmlns="http://schemas.openxmlformats.org/spreadsheetml/2006/main" count="260" uniqueCount="23">
  <si>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</si>
  <si>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</si>
  <si>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</si>
  <si>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</si>
  <si>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</si>
  <si>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</si>
  <si>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</si>
  <si>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</si>
  <si>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</si>
  <si>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</si>
  <si>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</si>
  <si>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</si>
  <si>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</t>
  </si>
  <si>
    <t>ii</t>
  </si>
  <si>
    <t>iii</t>
  </si>
  <si>
    <t>iv</t>
  </si>
  <si>
    <t>End of Period</t>
  </si>
  <si>
    <t>Foreign Currency Assets</t>
  </si>
  <si>
    <t>Special Drawing Rights at the IMF</t>
  </si>
  <si>
    <t>Total Gross Foreign Assets</t>
  </si>
  <si>
    <t>(US$ million)</t>
  </si>
  <si>
    <t>Sierra Leone's Gross Foreign Assets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</si>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</sst>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e&quot;#,##0;\-&quot;Le&quot;#,##0"/>
    <numFmt numFmtId="173" formatCode="&quot;Le&quot;#,##0;[Red]\-&quot;Le&quot;#,##0"/>
    <numFmt numFmtId="174" formatCode="&quot;Le&quot;#,##0.00;\-&quot;Le&quot;#,##0.00"/>
    <numFmt numFmtId="175" formatCode="&quot;Le&quot;#,##0.00;[Red]\-&quot;Le&quot;#,##0.00"/>
    <numFmt numFmtId="176" formatCode="_-&quot;Le&quot;* #,##0_-;\-&quot;Le&quot;* #,##0_-;_-&quot;Le&quot;* &quot;-&quot;_-;_-@_-"/>
    <numFmt numFmtId="177" formatCode="_-&quot;Le&quot;* #,##0.00_-;\-&quot;Le&quot;* #,##0.00_-;_-&quot;Le&quot;* &quot;-&quot;??_-;_-@_-"/>
    <numFmt numFmtId="178" formatCode="_-* #,##0.0_-;\-* #,##0.0_-;_-* &quot;-&quot;??_-;_-@_-"/>
    <numFmt numFmtId="179" formatCode="_(* #,##0_);_(* \(#,##0\);_(* &quot;-&quot;??_);_(@_)"/>
    <numFmt numFmtId="180" formatCode="mmm\-yyyy"/>
    <numFmt numFmtId="181" formatCode="_-* #,##0_-;\-* #,##0_-;_-* &quot;-&quot;??_-;_-@_-"/>
    <numFmt numFmtId="182" formatCode=";\(#,###.0\);"/>
    <numFmt numFmtId="183" formatCode=";\(##\);"/>
    <numFmt numFmtId="184" formatCode="_(* #,##0.0_);_(* \(#,##0.0\);_(* &quot;-&quot;??_);_(@_)"/>
    <numFmt numFmtId="185" formatCode="mmmm\-yyyy"/>
    <numFmt numFmtId="186" formatCode="mmmm\ yyyy"/>
    <numFmt numFmtId="187" formatCode="_-* #,##0.0_-;\-* #,##0.0_-;_-* &quot;-&quot;?_-;_-@_-"/>
    <numFmt numFmtId="188" formatCode="0.0"/>
    <numFmt numFmtId="189" formatCode="_(* #,##0.000_);_(* \(#,##0.000\);_(* &quot;-&quot;??_);_(@_)"/>
    <numFmt numFmtId="190" formatCode="0.000"/>
    <numFmt numFmtId="191" formatCode="_-* #,##0.000_-;\-* #,##0.00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Fill="1" applyBorder="1" applyAlignment="1">
      <alignment/>
    </xf>
    <xf numFmtId="171" fontId="0" fillId="0" borderId="0" xfId="0" applyNumberFormat="1" applyAlignment="1">
      <alignment/>
    </xf>
    <xf numFmtId="171" fontId="4" fillId="0" borderId="0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171" fontId="4" fillId="0" borderId="0" xfId="42" applyNumberFormat="1" applyFont="1" applyFill="1" applyBorder="1" applyAlignment="1">
      <alignment/>
    </xf>
    <xf numFmtId="171" fontId="4" fillId="0" borderId="11" xfId="42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20" xfId="42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1" fontId="4" fillId="0" borderId="20" xfId="42" applyNumberFormat="1" applyFont="1" applyBorder="1" applyAlignment="1">
      <alignment/>
    </xf>
    <xf numFmtId="0" fontId="4" fillId="0" borderId="19" xfId="0" applyFont="1" applyBorder="1" applyAlignment="1">
      <alignment/>
    </xf>
    <xf numFmtId="43" fontId="4" fillId="0" borderId="20" xfId="42" applyFont="1" applyFill="1" applyBorder="1" applyAlignment="1">
      <alignment/>
    </xf>
    <xf numFmtId="0" fontId="5" fillId="0" borderId="19" xfId="0" applyFont="1" applyBorder="1" applyAlignment="1">
      <alignment horizontal="left"/>
    </xf>
    <xf numFmtId="171" fontId="4" fillId="0" borderId="20" xfId="42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Border="1" applyAlignment="1">
      <alignment/>
    </xf>
    <xf numFmtId="43" fontId="0" fillId="0" borderId="0" xfId="0" applyNumberFormat="1" applyAlignment="1">
      <alignment/>
    </xf>
    <xf numFmtId="0" fontId="11" fillId="0" borderId="0" xfId="0" applyFont="1" applyAlignment="1">
      <alignment/>
    </xf>
    <xf numFmtId="171" fontId="4" fillId="0" borderId="18" xfId="42" applyNumberFormat="1" applyFont="1" applyFill="1" applyBorder="1" applyAlignment="1">
      <alignment/>
    </xf>
    <xf numFmtId="171" fontId="4" fillId="0" borderId="20" xfId="42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43" fontId="4" fillId="0" borderId="22" xfId="42" applyFont="1" applyBorder="1" applyAlignment="1">
      <alignment/>
    </xf>
    <xf numFmtId="43" fontId="4" fillId="0" borderId="22" xfId="42" applyFont="1" applyBorder="1" applyAlignment="1">
      <alignment/>
    </xf>
    <xf numFmtId="43" fontId="4" fillId="0" borderId="23" xfId="42" applyFont="1" applyBorder="1" applyAlignment="1">
      <alignment/>
    </xf>
    <xf numFmtId="171" fontId="4" fillId="0" borderId="11" xfId="42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4" fillId="0" borderId="23" xfId="42" applyNumberFormat="1" applyFont="1" applyFill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zoomScale="75" zoomScaleNormal="75" zoomScalePageLayoutView="0" workbookViewId="0" topLeftCell="A1">
      <pane xSplit="1" ySplit="5" topLeftCell="B3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56" sqref="E356"/>
    </sheetView>
  </sheetViews>
  <sheetFormatPr defaultColWidth="9.140625" defaultRowHeight="12.75"/>
  <cols>
    <col min="1" max="1" width="9.140625" style="0" customWidth="1"/>
    <col min="2" max="2" width="17.140625" style="0" customWidth="1"/>
    <col min="3" max="3" width="20.00390625" style="0" customWidth="1"/>
    <col min="4" max="4" width="21.140625" style="0" customWidth="1"/>
    <col min="5" max="5" width="19.00390625" style="0" customWidth="1"/>
    <col min="6" max="6" width="19.7109375" style="0" customWidth="1"/>
  </cols>
  <sheetData>
    <row r="1" spans="2:8" ht="24.75" customHeight="1">
      <c r="B1" s="46" t="s">
        <v>21</v>
      </c>
      <c r="C1" s="47"/>
      <c r="D1" s="47"/>
      <c r="E1" s="48"/>
      <c r="F1" s="1"/>
      <c r="G1" s="1"/>
      <c r="H1" s="1"/>
    </row>
    <row r="2" spans="2:6" ht="24.75" customHeight="1">
      <c r="B2" s="49" t="s">
        <v>20</v>
      </c>
      <c r="C2" s="50"/>
      <c r="D2" s="50"/>
      <c r="E2" s="51"/>
      <c r="F2" s="1"/>
    </row>
    <row r="3" spans="2:5" ht="24.75" customHeight="1" thickBot="1">
      <c r="B3" s="13"/>
      <c r="C3" s="2"/>
      <c r="D3" s="2"/>
      <c r="E3" s="14"/>
    </row>
    <row r="4" spans="2:5" ht="39.75" customHeight="1">
      <c r="B4" s="15" t="s">
        <v>16</v>
      </c>
      <c r="C4" s="8" t="s">
        <v>17</v>
      </c>
      <c r="D4" s="8" t="s">
        <v>18</v>
      </c>
      <c r="E4" s="16" t="s">
        <v>19</v>
      </c>
    </row>
    <row r="5" spans="2:5" ht="24.75" customHeight="1" thickBot="1">
      <c r="B5" s="17">
        <v>1</v>
      </c>
      <c r="C5" s="7">
        <v>2</v>
      </c>
      <c r="D5" s="7">
        <v>3</v>
      </c>
      <c r="E5" s="18">
        <v>4</v>
      </c>
    </row>
    <row r="6" spans="1:5" ht="24.75" customHeight="1">
      <c r="A6" s="9"/>
      <c r="B6" s="36">
        <v>1990</v>
      </c>
      <c r="C6" s="37">
        <f>E6-D6</f>
        <v>6.57</v>
      </c>
      <c r="D6" s="38">
        <v>0</v>
      </c>
      <c r="E6" s="39">
        <v>6.57</v>
      </c>
    </row>
    <row r="7" spans="1:5" ht="24.75" customHeight="1">
      <c r="A7" s="9"/>
      <c r="B7" s="19">
        <v>1991</v>
      </c>
      <c r="C7" s="3">
        <f>E7-D7</f>
        <v>9.62</v>
      </c>
      <c r="D7" s="20">
        <v>0</v>
      </c>
      <c r="E7" s="21">
        <v>9.62</v>
      </c>
    </row>
    <row r="8" spans="1:5" ht="24.75" customHeight="1">
      <c r="A8" s="9"/>
      <c r="B8" s="19">
        <v>1992</v>
      </c>
      <c r="C8" s="3">
        <f>E8-D8</f>
        <v>17.310000000000002</v>
      </c>
      <c r="D8" s="20">
        <v>1.67</v>
      </c>
      <c r="E8" s="21">
        <v>18.98</v>
      </c>
    </row>
    <row r="9" spans="1:5" ht="24.75" customHeight="1">
      <c r="A9" s="9"/>
      <c r="B9" s="19">
        <v>1993</v>
      </c>
      <c r="C9" s="3">
        <v>24.94</v>
      </c>
      <c r="D9" s="20">
        <v>3.8</v>
      </c>
      <c r="E9" s="21">
        <v>28.74</v>
      </c>
    </row>
    <row r="10" spans="1:5" ht="24.75" customHeight="1">
      <c r="A10" s="9"/>
      <c r="B10" s="19">
        <v>1994</v>
      </c>
      <c r="C10" s="3">
        <v>31.33</v>
      </c>
      <c r="D10" s="20">
        <v>9.27</v>
      </c>
      <c r="E10" s="21">
        <v>40.6</v>
      </c>
    </row>
    <row r="11" spans="1:5" ht="24.75" customHeight="1">
      <c r="A11" s="9"/>
      <c r="B11" s="19">
        <v>1995</v>
      </c>
      <c r="C11" s="3">
        <v>17.41</v>
      </c>
      <c r="D11" s="20">
        <v>17.17</v>
      </c>
      <c r="E11" s="21">
        <v>34.58</v>
      </c>
    </row>
    <row r="12" spans="1:5" ht="24.75" customHeight="1">
      <c r="A12" s="9"/>
      <c r="B12" s="19">
        <v>1996</v>
      </c>
      <c r="C12" s="3">
        <v>18.92</v>
      </c>
      <c r="D12" s="20">
        <v>7.59</v>
      </c>
      <c r="E12" s="21">
        <v>26.51</v>
      </c>
    </row>
    <row r="13" spans="1:5" ht="24.75" customHeight="1">
      <c r="A13" s="9"/>
      <c r="B13" s="19">
        <v>1997</v>
      </c>
      <c r="C13" s="3">
        <v>27.25</v>
      </c>
      <c r="D13" s="20">
        <v>11.23</v>
      </c>
      <c r="E13" s="21">
        <v>38.48</v>
      </c>
    </row>
    <row r="14" spans="1:5" ht="24.75" customHeight="1">
      <c r="A14" s="9"/>
      <c r="B14" s="19">
        <v>1998</v>
      </c>
      <c r="C14" s="3">
        <v>33.47</v>
      </c>
      <c r="D14" s="20">
        <v>10.35</v>
      </c>
      <c r="E14" s="21">
        <v>43.82</v>
      </c>
    </row>
    <row r="15" spans="1:5" ht="24.75" customHeight="1">
      <c r="A15" s="9"/>
      <c r="B15" s="19">
        <v>1999</v>
      </c>
      <c r="C15" s="3">
        <v>18.62</v>
      </c>
      <c r="D15" s="3">
        <f>D103</f>
        <v>20.83</v>
      </c>
      <c r="E15" s="21">
        <f>E103</f>
        <v>39.45</v>
      </c>
    </row>
    <row r="16" spans="1:5" ht="24.75" customHeight="1">
      <c r="A16" s="9"/>
      <c r="B16" s="19">
        <v>2000</v>
      </c>
      <c r="C16" s="3">
        <v>43.93</v>
      </c>
      <c r="D16" s="3">
        <v>5.24</v>
      </c>
      <c r="E16" s="21">
        <v>49.17</v>
      </c>
    </row>
    <row r="17" spans="1:6" ht="27.75" customHeight="1">
      <c r="A17" s="9"/>
      <c r="B17" s="19">
        <v>2001</v>
      </c>
      <c r="C17" s="3">
        <f>C131</f>
        <v>50.9</v>
      </c>
      <c r="D17" s="3">
        <f>D131</f>
        <v>0.38</v>
      </c>
      <c r="E17" s="21">
        <f>E131</f>
        <v>51.28</v>
      </c>
      <c r="F17" s="32"/>
    </row>
    <row r="18" spans="1:6" ht="27.75" customHeight="1">
      <c r="A18" s="9"/>
      <c r="B18" s="19">
        <v>2002</v>
      </c>
      <c r="C18" s="3">
        <v>60.61</v>
      </c>
      <c r="D18" s="3">
        <f>D145</f>
        <v>23.96</v>
      </c>
      <c r="E18" s="21">
        <v>84.57</v>
      </c>
      <c r="F18" s="32"/>
    </row>
    <row r="19" spans="1:6" ht="27.75" customHeight="1">
      <c r="A19" s="9"/>
      <c r="B19" s="19">
        <v>2003</v>
      </c>
      <c r="C19" s="3">
        <f>C159</f>
        <v>32.11</v>
      </c>
      <c r="D19" s="3">
        <f>D159</f>
        <v>34.34</v>
      </c>
      <c r="E19" s="21">
        <f>E159</f>
        <v>66.45</v>
      </c>
      <c r="F19" s="32"/>
    </row>
    <row r="20" spans="1:6" ht="27.75" customHeight="1">
      <c r="A20" s="9"/>
      <c r="B20" s="19">
        <v>2004</v>
      </c>
      <c r="C20" s="3">
        <f>C173</f>
        <v>74.03999999999999</v>
      </c>
      <c r="D20" s="3">
        <f>D173</f>
        <v>50.84</v>
      </c>
      <c r="E20" s="21">
        <f>E173</f>
        <v>124.88</v>
      </c>
      <c r="F20" s="32"/>
    </row>
    <row r="21" spans="1:6" ht="27.75" customHeight="1">
      <c r="A21" s="9"/>
      <c r="B21" s="19">
        <v>2005</v>
      </c>
      <c r="C21" s="3">
        <f>C187</f>
        <v>136.9</v>
      </c>
      <c r="D21" s="3">
        <f>D187</f>
        <v>32.78</v>
      </c>
      <c r="E21" s="21">
        <f>E187</f>
        <v>169.68</v>
      </c>
      <c r="F21" s="32"/>
    </row>
    <row r="22" spans="1:6" ht="27.75" customHeight="1">
      <c r="A22" s="9"/>
      <c r="B22" s="19">
        <v>2006</v>
      </c>
      <c r="C22" s="3">
        <v>164.8</v>
      </c>
      <c r="D22" s="3">
        <v>19.42</v>
      </c>
      <c r="E22" s="21">
        <v>184.22</v>
      </c>
      <c r="F22" s="32"/>
    </row>
    <row r="23" spans="1:6" ht="27.75" customHeight="1">
      <c r="A23" s="9"/>
      <c r="B23" s="19">
        <v>2007</v>
      </c>
      <c r="C23" s="3">
        <f>C215</f>
        <v>196.07</v>
      </c>
      <c r="D23" s="3">
        <f>D215</f>
        <v>19.41</v>
      </c>
      <c r="E23" s="21">
        <f>E215</f>
        <v>215.48</v>
      </c>
      <c r="F23" s="32"/>
    </row>
    <row r="24" spans="1:6" ht="26.25" customHeight="1">
      <c r="A24" s="9"/>
      <c r="B24" s="19">
        <v>2008</v>
      </c>
      <c r="C24" s="3">
        <f>C229</f>
        <v>189.74</v>
      </c>
      <c r="D24" s="3">
        <f>D229</f>
        <v>19.73</v>
      </c>
      <c r="E24" s="21">
        <f>E229</f>
        <v>209.47</v>
      </c>
      <c r="F24" s="32"/>
    </row>
    <row r="25" spans="1:5" ht="25.5" customHeight="1">
      <c r="A25" s="9"/>
      <c r="B25" s="19">
        <v>2009</v>
      </c>
      <c r="C25" s="6">
        <f>C244</f>
        <v>215.32999999999998</v>
      </c>
      <c r="D25" s="6">
        <f>D244</f>
        <v>120.94</v>
      </c>
      <c r="E25" s="25">
        <f>E244</f>
        <v>336.27</v>
      </c>
    </row>
    <row r="26" spans="1:5" ht="24" customHeight="1">
      <c r="A26" s="9"/>
      <c r="B26" s="19">
        <v>2010</v>
      </c>
      <c r="C26" s="3">
        <f>C258</f>
        <v>224.76200000000003</v>
      </c>
      <c r="D26" s="3">
        <f>D258</f>
        <v>120.458</v>
      </c>
      <c r="E26" s="25">
        <f>E258</f>
        <v>345.22</v>
      </c>
    </row>
    <row r="27" spans="1:5" ht="24" customHeight="1">
      <c r="A27" s="9"/>
      <c r="B27" s="19">
        <v>2011</v>
      </c>
      <c r="C27" s="3">
        <f>C273</f>
        <v>260.39</v>
      </c>
      <c r="D27" s="3">
        <f>D273</f>
        <v>116.4</v>
      </c>
      <c r="E27" s="25">
        <f>E273</f>
        <v>376.79</v>
      </c>
    </row>
    <row r="28" spans="1:5" ht="24" customHeight="1">
      <c r="A28" s="9"/>
      <c r="B28" s="19">
        <v>2012</v>
      </c>
      <c r="C28" s="3">
        <f>C288</f>
        <v>306.12</v>
      </c>
      <c r="D28" s="3">
        <f>D288</f>
        <v>111.8</v>
      </c>
      <c r="E28" s="25">
        <f>E288</f>
        <v>417.92</v>
      </c>
    </row>
    <row r="29" spans="1:5" ht="24" customHeight="1">
      <c r="A29" s="9"/>
      <c r="B29" s="19">
        <v>2013</v>
      </c>
      <c r="C29" s="3">
        <f>C303</f>
        <v>367.43</v>
      </c>
      <c r="D29" s="3">
        <f>D303</f>
        <v>107.19</v>
      </c>
      <c r="E29" s="25">
        <f>E303</f>
        <v>474.62</v>
      </c>
    </row>
    <row r="30" spans="1:8" ht="24" customHeight="1">
      <c r="A30" s="9"/>
      <c r="B30" s="19">
        <v>2014</v>
      </c>
      <c r="C30" s="3">
        <f>C318</f>
        <v>444.3336600109884</v>
      </c>
      <c r="D30" s="3">
        <f>D318</f>
        <v>109.18051</v>
      </c>
      <c r="E30" s="25">
        <f>E318</f>
        <v>553.5141700109884</v>
      </c>
      <c r="H30" t="s">
        <v>22</v>
      </c>
    </row>
    <row r="31" spans="1:5" ht="24" customHeight="1">
      <c r="A31" s="9"/>
      <c r="B31" s="19">
        <v>2015</v>
      </c>
      <c r="C31" s="3">
        <f>C333</f>
        <v>471.45664700000003</v>
      </c>
      <c r="D31" s="3">
        <f>D333</f>
        <v>107.523353</v>
      </c>
      <c r="E31" s="3">
        <f>E333</f>
        <v>578.98</v>
      </c>
    </row>
    <row r="32" spans="1:5" ht="23.25" customHeight="1">
      <c r="A32" s="9"/>
      <c r="B32" s="19"/>
      <c r="C32" s="3"/>
      <c r="D32" s="3"/>
      <c r="E32" s="21"/>
    </row>
    <row r="33" spans="1:5" ht="25.5" customHeight="1">
      <c r="A33" s="9"/>
      <c r="B33" s="19">
        <v>1998</v>
      </c>
      <c r="C33" s="12"/>
      <c r="D33" s="12"/>
      <c r="E33" s="23"/>
    </row>
    <row r="34" spans="1:5" ht="25.5" customHeight="1">
      <c r="A34" s="9"/>
      <c r="B34" s="19" t="s">
        <v>12</v>
      </c>
      <c r="C34" s="3">
        <f>E34-D34</f>
        <v>26.449999999999996</v>
      </c>
      <c r="D34" s="20">
        <v>11.06</v>
      </c>
      <c r="E34" s="21">
        <v>37.51</v>
      </c>
    </row>
    <row r="35" spans="1:5" ht="25.5" customHeight="1">
      <c r="A35" s="9"/>
      <c r="B35" s="19" t="s">
        <v>13</v>
      </c>
      <c r="C35" s="3">
        <f>E35-D35</f>
        <v>24.82</v>
      </c>
      <c r="D35" s="20">
        <v>9.01</v>
      </c>
      <c r="E35" s="21">
        <v>33.83</v>
      </c>
    </row>
    <row r="36" spans="1:5" ht="25.5" customHeight="1">
      <c r="A36" s="9"/>
      <c r="B36" s="19" t="s">
        <v>14</v>
      </c>
      <c r="C36" s="3">
        <f>E36-D36</f>
        <v>16.29</v>
      </c>
      <c r="D36" s="20">
        <v>5.05</v>
      </c>
      <c r="E36" s="21">
        <v>21.34</v>
      </c>
    </row>
    <row r="37" spans="1:5" ht="25.5" customHeight="1">
      <c r="A37" s="9"/>
      <c r="B37" s="19" t="s">
        <v>15</v>
      </c>
      <c r="C37" s="3">
        <f>E37-D37</f>
        <v>33.47</v>
      </c>
      <c r="D37" s="20">
        <v>10.35</v>
      </c>
      <c r="E37" s="21">
        <v>43.82</v>
      </c>
    </row>
    <row r="38" spans="1:5" ht="25.5" customHeight="1">
      <c r="A38" s="9"/>
      <c r="B38" s="19"/>
      <c r="C38" s="3"/>
      <c r="D38" s="3"/>
      <c r="E38" s="21"/>
    </row>
    <row r="39" spans="1:5" ht="25.5" customHeight="1">
      <c r="A39" s="9"/>
      <c r="B39" s="19">
        <v>1999</v>
      </c>
      <c r="C39" s="3"/>
      <c r="D39" s="20"/>
      <c r="E39" s="21"/>
    </row>
    <row r="40" spans="1:5" ht="25.5" customHeight="1">
      <c r="A40" s="9"/>
      <c r="B40" s="19" t="s">
        <v>12</v>
      </c>
      <c r="C40" s="6">
        <f>E40-D40</f>
        <v>25.57</v>
      </c>
      <c r="D40" s="6">
        <v>9.74</v>
      </c>
      <c r="E40" s="25">
        <v>35.31</v>
      </c>
    </row>
    <row r="41" spans="1:5" ht="25.5" customHeight="1">
      <c r="A41" s="9"/>
      <c r="B41" s="19" t="s">
        <v>13</v>
      </c>
      <c r="C41" s="6">
        <f>E41-D41</f>
        <v>19.87</v>
      </c>
      <c r="D41" s="6">
        <v>6.91</v>
      </c>
      <c r="E41" s="25">
        <v>26.78</v>
      </c>
    </row>
    <row r="42" spans="1:5" ht="25.5" customHeight="1">
      <c r="A42" s="9"/>
      <c r="B42" s="19" t="s">
        <v>14</v>
      </c>
      <c r="C42" s="6">
        <f>E42-D42</f>
        <v>18.35</v>
      </c>
      <c r="D42" s="20">
        <v>0</v>
      </c>
      <c r="E42" s="25">
        <v>18.35</v>
      </c>
    </row>
    <row r="43" spans="1:5" ht="25.5" customHeight="1">
      <c r="A43" s="9"/>
      <c r="B43" s="19" t="s">
        <v>15</v>
      </c>
      <c r="C43" s="6">
        <f>E43-D43</f>
        <v>18.620000000000005</v>
      </c>
      <c r="D43" s="6">
        <v>20.83</v>
      </c>
      <c r="E43" s="25">
        <v>39.45</v>
      </c>
    </row>
    <row r="44" spans="1:5" ht="25.5" customHeight="1">
      <c r="A44" s="9"/>
      <c r="B44" s="19"/>
      <c r="C44" s="3"/>
      <c r="D44" s="3"/>
      <c r="E44" s="21"/>
    </row>
    <row r="45" spans="1:5" ht="25.5" customHeight="1">
      <c r="A45" s="9"/>
      <c r="B45" s="19">
        <v>2000</v>
      </c>
      <c r="C45" s="6"/>
      <c r="D45" s="6"/>
      <c r="E45" s="25"/>
    </row>
    <row r="46" spans="1:5" ht="25.5" customHeight="1">
      <c r="A46" s="9"/>
      <c r="B46" s="19" t="s">
        <v>12</v>
      </c>
      <c r="C46" s="6">
        <f>E46-D46</f>
        <v>28.979999999999997</v>
      </c>
      <c r="D46" s="6">
        <f>D108</f>
        <v>7.78</v>
      </c>
      <c r="E46" s="25">
        <f>E108</f>
        <v>36.76</v>
      </c>
    </row>
    <row r="47" spans="1:5" ht="25.5" customHeight="1">
      <c r="A47" s="9"/>
      <c r="B47" s="19" t="s">
        <v>13</v>
      </c>
      <c r="C47" s="6">
        <f>E47-D47</f>
        <v>27.429999999999996</v>
      </c>
      <c r="D47" s="6">
        <f>D111</f>
        <v>6.12</v>
      </c>
      <c r="E47" s="25">
        <f>E111</f>
        <v>33.55</v>
      </c>
    </row>
    <row r="48" spans="1:5" ht="25.5" customHeight="1">
      <c r="A48" s="9"/>
      <c r="B48" s="19" t="s">
        <v>14</v>
      </c>
      <c r="C48" s="6">
        <f>E48-D48</f>
        <v>17.259999999999998</v>
      </c>
      <c r="D48" s="6">
        <f>D114</f>
        <v>6.99</v>
      </c>
      <c r="E48" s="25">
        <f>E114</f>
        <v>24.25</v>
      </c>
    </row>
    <row r="49" spans="1:5" ht="25.5" customHeight="1">
      <c r="A49" s="9"/>
      <c r="B49" s="19" t="s">
        <v>15</v>
      </c>
      <c r="C49" s="6">
        <f>E49-D49</f>
        <v>43.93</v>
      </c>
      <c r="D49" s="6">
        <f>D117</f>
        <v>5.24</v>
      </c>
      <c r="E49" s="25">
        <f>E117</f>
        <v>49.17</v>
      </c>
    </row>
    <row r="50" spans="1:5" ht="25.5" customHeight="1">
      <c r="A50" s="9"/>
      <c r="B50" s="19"/>
      <c r="C50" s="3"/>
      <c r="D50" s="3"/>
      <c r="E50" s="21"/>
    </row>
    <row r="51" spans="1:5" ht="25.5" customHeight="1">
      <c r="A51" s="9"/>
      <c r="B51" s="19">
        <v>2001</v>
      </c>
      <c r="C51" s="12"/>
      <c r="D51" s="12"/>
      <c r="E51" s="23"/>
    </row>
    <row r="52" spans="1:5" ht="25.5" customHeight="1">
      <c r="A52" s="9"/>
      <c r="B52" s="19" t="s">
        <v>12</v>
      </c>
      <c r="C52" s="6">
        <v>40.41</v>
      </c>
      <c r="D52" s="4">
        <v>1.17</v>
      </c>
      <c r="E52" s="27">
        <v>41.58</v>
      </c>
    </row>
    <row r="53" spans="1:5" ht="25.5" customHeight="1">
      <c r="A53" s="9"/>
      <c r="B53" s="19" t="s">
        <v>13</v>
      </c>
      <c r="C53" s="6">
        <v>29.91</v>
      </c>
      <c r="D53" s="4">
        <v>1.06</v>
      </c>
      <c r="E53" s="27">
        <v>30.97</v>
      </c>
    </row>
    <row r="54" spans="1:5" ht="25.5" customHeight="1">
      <c r="A54" s="9"/>
      <c r="B54" s="19" t="s">
        <v>14</v>
      </c>
      <c r="C54" s="6">
        <v>27.49</v>
      </c>
      <c r="D54" s="4">
        <v>1.73</v>
      </c>
      <c r="E54" s="27">
        <v>29.22</v>
      </c>
    </row>
    <row r="55" spans="1:5" ht="25.5" customHeight="1">
      <c r="A55" s="9"/>
      <c r="B55" s="19" t="s">
        <v>15</v>
      </c>
      <c r="C55" s="6">
        <v>50.9</v>
      </c>
      <c r="D55" s="6">
        <v>0.38</v>
      </c>
      <c r="E55" s="25">
        <v>51.28</v>
      </c>
    </row>
    <row r="56" spans="1:5" ht="25.5" customHeight="1">
      <c r="A56" s="9"/>
      <c r="B56" s="19"/>
      <c r="C56" s="3"/>
      <c r="D56" s="3"/>
      <c r="E56" s="21"/>
    </row>
    <row r="57" spans="1:5" ht="25.5" customHeight="1">
      <c r="A57" s="9"/>
      <c r="B57" s="19">
        <v>2002</v>
      </c>
      <c r="C57" s="3"/>
      <c r="D57" s="3"/>
      <c r="E57" s="21"/>
    </row>
    <row r="58" spans="1:5" ht="25.5" customHeight="1">
      <c r="A58" s="9"/>
      <c r="B58" s="19" t="s">
        <v>12</v>
      </c>
      <c r="C58" s="3">
        <f>C136</f>
        <v>30.5</v>
      </c>
      <c r="D58" s="3">
        <f>D136</f>
        <v>11.63</v>
      </c>
      <c r="E58" s="21">
        <f>E136</f>
        <v>42.13</v>
      </c>
    </row>
    <row r="59" spans="1:5" ht="25.5" customHeight="1">
      <c r="A59" s="9"/>
      <c r="B59" s="19" t="s">
        <v>13</v>
      </c>
      <c r="C59" s="3">
        <f>C139</f>
        <v>28.009999999999998</v>
      </c>
      <c r="D59" s="3">
        <f>D139</f>
        <v>11.64</v>
      </c>
      <c r="E59" s="21">
        <f>E139</f>
        <v>39.65</v>
      </c>
    </row>
    <row r="60" spans="1:5" ht="25.5" customHeight="1">
      <c r="A60" s="9"/>
      <c r="B60" s="19" t="s">
        <v>14</v>
      </c>
      <c r="C60" s="3">
        <f>C142</f>
        <v>25.08</v>
      </c>
      <c r="D60" s="3">
        <f>D142</f>
        <v>33.59</v>
      </c>
      <c r="E60" s="21">
        <f>E142</f>
        <v>58.67</v>
      </c>
    </row>
    <row r="61" spans="1:5" ht="25.5" customHeight="1">
      <c r="A61" s="9"/>
      <c r="B61" s="19" t="s">
        <v>15</v>
      </c>
      <c r="C61" s="3">
        <f>C145</f>
        <v>60.60999999999999</v>
      </c>
      <c r="D61" s="3">
        <f>D145</f>
        <v>23.96</v>
      </c>
      <c r="E61" s="21">
        <f>E145</f>
        <v>84.57</v>
      </c>
    </row>
    <row r="62" spans="1:5" ht="25.5" customHeight="1">
      <c r="A62" s="9"/>
      <c r="B62" s="19"/>
      <c r="C62" s="3"/>
      <c r="D62" s="3"/>
      <c r="E62" s="21"/>
    </row>
    <row r="63" spans="1:5" ht="25.5" customHeight="1">
      <c r="A63" s="9"/>
      <c r="B63" s="19">
        <v>2003</v>
      </c>
      <c r="C63" s="3"/>
      <c r="D63" s="3"/>
      <c r="E63" s="21"/>
    </row>
    <row r="64" spans="1:5" ht="25.5" customHeight="1">
      <c r="A64" s="9"/>
      <c r="B64" s="19" t="s">
        <v>12</v>
      </c>
      <c r="C64" s="3">
        <f>C150</f>
        <v>41.46000000000001</v>
      </c>
      <c r="D64" s="3">
        <f>D150</f>
        <v>23.72</v>
      </c>
      <c r="E64" s="21">
        <f>E150</f>
        <v>65.18</v>
      </c>
    </row>
    <row r="65" spans="1:5" ht="25.5" customHeight="1">
      <c r="A65" s="9"/>
      <c r="B65" s="19" t="s">
        <v>13</v>
      </c>
      <c r="C65" s="3">
        <f>C153</f>
        <v>44.44</v>
      </c>
      <c r="D65" s="3">
        <f>D153</f>
        <v>33.66</v>
      </c>
      <c r="E65" s="21">
        <f>E153</f>
        <v>78.1</v>
      </c>
    </row>
    <row r="66" spans="1:5" ht="27.75" customHeight="1">
      <c r="A66" s="9"/>
      <c r="B66" s="19" t="s">
        <v>14</v>
      </c>
      <c r="C66" s="3">
        <f>C156</f>
        <v>50.25</v>
      </c>
      <c r="D66" s="3">
        <f>D156</f>
        <v>33.39</v>
      </c>
      <c r="E66" s="21">
        <f>E156</f>
        <v>83.64</v>
      </c>
    </row>
    <row r="67" spans="1:5" ht="27.75" customHeight="1">
      <c r="A67" s="9"/>
      <c r="B67" s="19" t="s">
        <v>15</v>
      </c>
      <c r="C67" s="3">
        <f>C159</f>
        <v>32.11</v>
      </c>
      <c r="D67" s="3">
        <f>D159</f>
        <v>34.34</v>
      </c>
      <c r="E67" s="21">
        <f>E159</f>
        <v>66.45</v>
      </c>
    </row>
    <row r="68" spans="1:5" ht="27.75" customHeight="1">
      <c r="A68" s="9"/>
      <c r="B68" s="19"/>
      <c r="C68" s="3"/>
      <c r="D68" s="3"/>
      <c r="E68" s="21"/>
    </row>
    <row r="69" spans="1:5" ht="27.75" customHeight="1">
      <c r="A69" s="9"/>
      <c r="B69" s="19">
        <v>2004</v>
      </c>
      <c r="C69" s="6"/>
      <c r="D69" s="6"/>
      <c r="E69" s="25"/>
    </row>
    <row r="70" spans="1:5" ht="27.75" customHeight="1">
      <c r="A70" s="9"/>
      <c r="B70" s="19" t="s">
        <v>12</v>
      </c>
      <c r="C70" s="6">
        <f>C164</f>
        <v>38.91</v>
      </c>
      <c r="D70" s="6">
        <f>D164</f>
        <v>29.09</v>
      </c>
      <c r="E70" s="25">
        <f>E164</f>
        <v>68</v>
      </c>
    </row>
    <row r="71" spans="1:5" ht="27.75" customHeight="1">
      <c r="A71" s="9"/>
      <c r="B71" s="19" t="s">
        <v>13</v>
      </c>
      <c r="C71" s="6">
        <f>C167</f>
        <v>35.35</v>
      </c>
      <c r="D71" s="6">
        <f>D167</f>
        <v>28.32</v>
      </c>
      <c r="E71" s="25">
        <f>E167</f>
        <v>63.67</v>
      </c>
    </row>
    <row r="72" spans="1:5" ht="27.75" customHeight="1">
      <c r="A72" s="9"/>
      <c r="B72" s="19" t="s">
        <v>14</v>
      </c>
      <c r="C72" s="6">
        <f>C170</f>
        <v>38.42</v>
      </c>
      <c r="D72" s="6">
        <f>D170</f>
        <v>28.34</v>
      </c>
      <c r="E72" s="25">
        <f>E170</f>
        <v>66.76</v>
      </c>
    </row>
    <row r="73" spans="1:5" ht="27.75" customHeight="1">
      <c r="A73" s="9"/>
      <c r="B73" s="19" t="s">
        <v>15</v>
      </c>
      <c r="C73" s="6">
        <f>C173</f>
        <v>74.03999999999999</v>
      </c>
      <c r="D73" s="6">
        <f>D173</f>
        <v>50.84</v>
      </c>
      <c r="E73" s="25">
        <f>E173</f>
        <v>124.88</v>
      </c>
    </row>
    <row r="74" spans="1:5" ht="27.75" customHeight="1">
      <c r="A74" s="9"/>
      <c r="B74" s="19"/>
      <c r="C74" s="3"/>
      <c r="D74" s="3"/>
      <c r="E74" s="21"/>
    </row>
    <row r="75" spans="1:5" ht="27.75" customHeight="1">
      <c r="A75" s="9"/>
      <c r="B75" s="19">
        <v>2005</v>
      </c>
      <c r="C75" s="6"/>
      <c r="D75" s="6"/>
      <c r="E75" s="25"/>
    </row>
    <row r="76" spans="1:5" ht="27.75" customHeight="1">
      <c r="A76" s="9"/>
      <c r="B76" s="19" t="s">
        <v>12</v>
      </c>
      <c r="C76" s="6">
        <f>C178</f>
        <v>83.91</v>
      </c>
      <c r="D76" s="6">
        <f>D178</f>
        <v>38.42</v>
      </c>
      <c r="E76" s="25">
        <f>E178</f>
        <v>122.33</v>
      </c>
    </row>
    <row r="77" spans="1:5" ht="27.75" customHeight="1">
      <c r="A77" s="9"/>
      <c r="B77" s="19" t="s">
        <v>13</v>
      </c>
      <c r="C77" s="6">
        <f>C181</f>
        <v>89.35</v>
      </c>
      <c r="D77" s="6">
        <f>D181</f>
        <v>33.97</v>
      </c>
      <c r="E77" s="25">
        <f>E181</f>
        <v>123.32</v>
      </c>
    </row>
    <row r="78" spans="1:5" ht="27.75" customHeight="1">
      <c r="A78" s="9"/>
      <c r="B78" s="19" t="s">
        <v>14</v>
      </c>
      <c r="C78" s="6">
        <f>C184</f>
        <v>98.93</v>
      </c>
      <c r="D78" s="6">
        <f>D184</f>
        <v>33.76</v>
      </c>
      <c r="E78" s="25">
        <f>E184</f>
        <v>132.69</v>
      </c>
    </row>
    <row r="79" spans="1:5" ht="27.75" customHeight="1">
      <c r="A79" s="9"/>
      <c r="B79" s="19" t="s">
        <v>15</v>
      </c>
      <c r="C79" s="6">
        <f>C187</f>
        <v>136.9</v>
      </c>
      <c r="D79" s="6">
        <f>D187</f>
        <v>32.78</v>
      </c>
      <c r="E79" s="25">
        <f>E187</f>
        <v>169.68</v>
      </c>
    </row>
    <row r="80" spans="1:5" ht="27.75" customHeight="1">
      <c r="A80" s="9"/>
      <c r="B80" s="19"/>
      <c r="C80" s="3"/>
      <c r="D80" s="3"/>
      <c r="E80" s="21"/>
    </row>
    <row r="81" spans="1:5" ht="27.75" customHeight="1">
      <c r="A81" s="9"/>
      <c r="B81" s="19">
        <v>2006</v>
      </c>
      <c r="C81" s="6"/>
      <c r="D81" s="6"/>
      <c r="E81" s="25"/>
    </row>
    <row r="82" spans="1:5" ht="27.75" customHeight="1">
      <c r="A82" s="9"/>
      <c r="B82" s="19" t="s">
        <v>12</v>
      </c>
      <c r="C82" s="6">
        <v>132.03</v>
      </c>
      <c r="D82" s="6">
        <v>33.18</v>
      </c>
      <c r="E82" s="25">
        <v>165.21</v>
      </c>
    </row>
    <row r="83" spans="1:5" ht="27.75" customHeight="1">
      <c r="A83" s="9"/>
      <c r="B83" s="19" t="s">
        <v>13</v>
      </c>
      <c r="C83" s="6">
        <v>156.25</v>
      </c>
      <c r="D83" s="6">
        <v>31.14</v>
      </c>
      <c r="E83" s="25">
        <v>187.39</v>
      </c>
    </row>
    <row r="84" spans="1:5" ht="27.75" customHeight="1">
      <c r="A84" s="9"/>
      <c r="B84" s="19" t="s">
        <v>14</v>
      </c>
      <c r="C84" s="6">
        <v>145.08</v>
      </c>
      <c r="D84" s="6">
        <v>31.4</v>
      </c>
      <c r="E84" s="25">
        <v>176.48</v>
      </c>
    </row>
    <row r="85" spans="1:5" ht="27.75" customHeight="1">
      <c r="A85" s="9"/>
      <c r="B85" s="19" t="s">
        <v>15</v>
      </c>
      <c r="C85" s="6">
        <v>164.8</v>
      </c>
      <c r="D85" s="6">
        <v>19.42</v>
      </c>
      <c r="E85" s="25">
        <v>184.22</v>
      </c>
    </row>
    <row r="86" spans="1:5" ht="27.75" customHeight="1">
      <c r="A86" s="9"/>
      <c r="B86" s="22"/>
      <c r="C86" s="6"/>
      <c r="D86" s="6"/>
      <c r="E86" s="25"/>
    </row>
    <row r="87" spans="1:5" ht="27.75" customHeight="1">
      <c r="A87" s="9"/>
      <c r="B87" s="19">
        <v>2007</v>
      </c>
      <c r="C87" s="6"/>
      <c r="D87" s="6"/>
      <c r="E87" s="25"/>
    </row>
    <row r="88" spans="1:5" ht="27.75" customHeight="1">
      <c r="A88" s="9"/>
      <c r="B88" s="19" t="s">
        <v>12</v>
      </c>
      <c r="C88" s="6">
        <f>C206</f>
        <v>158.97</v>
      </c>
      <c r="D88" s="6">
        <f>D206</f>
        <v>19.46</v>
      </c>
      <c r="E88" s="25">
        <f>E206</f>
        <v>178.43</v>
      </c>
    </row>
    <row r="89" spans="1:5" ht="27.75" customHeight="1">
      <c r="A89" s="9"/>
      <c r="B89" s="19" t="s">
        <v>13</v>
      </c>
      <c r="C89" s="6">
        <f>C209</f>
        <v>156.67000000000002</v>
      </c>
      <c r="D89" s="6">
        <f>D209</f>
        <v>19.41</v>
      </c>
      <c r="E89" s="25">
        <f>E209</f>
        <v>176.08</v>
      </c>
    </row>
    <row r="90" spans="1:5" ht="27.75" customHeight="1">
      <c r="A90" s="9"/>
      <c r="B90" s="19" t="s">
        <v>14</v>
      </c>
      <c r="C90" s="6">
        <f>C212</f>
        <v>165.07000000000002</v>
      </c>
      <c r="D90" s="6">
        <f>D212</f>
        <v>19.45</v>
      </c>
      <c r="E90" s="25">
        <f>E212</f>
        <v>184.52</v>
      </c>
    </row>
    <row r="91" spans="1:5" ht="27.75" customHeight="1">
      <c r="A91" s="9"/>
      <c r="B91" s="19" t="s">
        <v>15</v>
      </c>
      <c r="C91" s="6">
        <f>C215</f>
        <v>196.07</v>
      </c>
      <c r="D91" s="6">
        <f>D215</f>
        <v>19.41</v>
      </c>
      <c r="E91" s="25">
        <f>E215</f>
        <v>215.48</v>
      </c>
    </row>
    <row r="92" spans="1:5" ht="27.75" customHeight="1">
      <c r="A92" s="9"/>
      <c r="B92" s="22"/>
      <c r="C92" s="6"/>
      <c r="D92" s="6"/>
      <c r="E92" s="25"/>
    </row>
    <row r="93" spans="1:5" ht="27.75" customHeight="1">
      <c r="A93" s="9"/>
      <c r="B93" s="19">
        <v>2008</v>
      </c>
      <c r="C93" s="6"/>
      <c r="D93" s="6"/>
      <c r="E93" s="25"/>
    </row>
    <row r="94" spans="1:5" ht="27.75" customHeight="1">
      <c r="A94" s="9"/>
      <c r="B94" s="19" t="s">
        <v>12</v>
      </c>
      <c r="C94" s="6">
        <f>C220</f>
        <v>186.45</v>
      </c>
      <c r="D94" s="6">
        <f>D220</f>
        <v>19.81</v>
      </c>
      <c r="E94" s="25">
        <f>E220</f>
        <v>206.26</v>
      </c>
    </row>
    <row r="95" spans="1:5" ht="27.75" customHeight="1">
      <c r="A95" s="9"/>
      <c r="B95" s="19" t="s">
        <v>13</v>
      </c>
      <c r="C95" s="6">
        <f>C223</f>
        <v>177.52</v>
      </c>
      <c r="D95" s="6">
        <f>D223</f>
        <v>19.76</v>
      </c>
      <c r="E95" s="25">
        <f>E223</f>
        <v>197.28</v>
      </c>
    </row>
    <row r="96" spans="1:5" ht="27.75" customHeight="1">
      <c r="A96" s="9"/>
      <c r="B96" s="19" t="s">
        <v>14</v>
      </c>
      <c r="C96" s="6">
        <f>C226</f>
        <v>191.6</v>
      </c>
      <c r="D96" s="6">
        <f>D226</f>
        <v>19.78</v>
      </c>
      <c r="E96" s="25">
        <f>E226</f>
        <v>211.38</v>
      </c>
    </row>
    <row r="97" spans="1:5" ht="27.75" customHeight="1">
      <c r="A97" s="9"/>
      <c r="B97" s="19" t="s">
        <v>15</v>
      </c>
      <c r="C97" s="6">
        <f>C229</f>
        <v>189.74</v>
      </c>
      <c r="D97" s="6">
        <f>D229</f>
        <v>19.73</v>
      </c>
      <c r="E97" s="25">
        <f>E229</f>
        <v>209.47</v>
      </c>
    </row>
    <row r="98" spans="2:5" ht="26.25" customHeight="1">
      <c r="B98" s="19"/>
      <c r="C98" s="6"/>
      <c r="D98" s="6"/>
      <c r="E98" s="25"/>
    </row>
    <row r="99" spans="1:5" ht="24" customHeight="1">
      <c r="A99" s="9"/>
      <c r="B99" s="19">
        <v>2009</v>
      </c>
      <c r="C99" s="3"/>
      <c r="D99" s="3"/>
      <c r="E99" s="21"/>
    </row>
    <row r="100" spans="1:5" ht="24" customHeight="1">
      <c r="A100" s="9"/>
      <c r="B100" s="19" t="s">
        <v>12</v>
      </c>
      <c r="C100" s="3">
        <f aca="true" t="shared" si="0" ref="C100:C149">E100-D100</f>
        <v>18.35</v>
      </c>
      <c r="D100" s="3">
        <v>0</v>
      </c>
      <c r="E100" s="21">
        <v>18.35</v>
      </c>
    </row>
    <row r="101" spans="1:5" ht="24" customHeight="1">
      <c r="A101" s="9"/>
      <c r="B101" s="19" t="s">
        <v>13</v>
      </c>
      <c r="C101" s="3">
        <f t="shared" si="0"/>
        <v>16.3</v>
      </c>
      <c r="D101" s="3">
        <v>0</v>
      </c>
      <c r="E101" s="21">
        <v>16.3</v>
      </c>
    </row>
    <row r="102" spans="1:5" ht="24" customHeight="1">
      <c r="A102" s="9"/>
      <c r="B102" s="19" t="s">
        <v>14</v>
      </c>
      <c r="C102" s="3">
        <f t="shared" si="0"/>
        <v>18.24</v>
      </c>
      <c r="D102" s="3">
        <v>0</v>
      </c>
      <c r="E102" s="21">
        <v>18.24</v>
      </c>
    </row>
    <row r="103" spans="1:5" ht="24" customHeight="1">
      <c r="A103" s="9"/>
      <c r="B103" s="19" t="s">
        <v>15</v>
      </c>
      <c r="C103" s="3">
        <f t="shared" si="0"/>
        <v>18.620000000000005</v>
      </c>
      <c r="D103" s="3">
        <v>20.83</v>
      </c>
      <c r="E103" s="21">
        <v>39.45</v>
      </c>
    </row>
    <row r="104" spans="1:5" ht="24" customHeight="1">
      <c r="A104" s="9"/>
      <c r="B104" s="19"/>
      <c r="C104" s="6"/>
      <c r="D104" s="6"/>
      <c r="E104" s="25"/>
    </row>
    <row r="105" spans="1:5" ht="24" customHeight="1">
      <c r="A105" s="9"/>
      <c r="B105" s="19">
        <v>2000</v>
      </c>
      <c r="C105" s="6"/>
      <c r="D105" s="3"/>
      <c r="E105" s="21"/>
    </row>
    <row r="106" spans="1:5" ht="24" customHeight="1">
      <c r="A106" s="9"/>
      <c r="B106" s="26" t="s">
        <v>0</v>
      </c>
      <c r="C106" s="6">
        <f t="shared" si="0"/>
        <v>24.669999999999998</v>
      </c>
      <c r="D106" s="4">
        <v>20.62</v>
      </c>
      <c r="E106" s="27">
        <v>45.29</v>
      </c>
    </row>
    <row r="107" spans="1:5" ht="26.25" customHeight="1">
      <c r="A107" s="9"/>
      <c r="B107" s="26" t="s">
        <v>1</v>
      </c>
      <c r="C107" s="6">
        <f t="shared" si="0"/>
        <v>19.429999999999996</v>
      </c>
      <c r="D107" s="4">
        <v>19.87</v>
      </c>
      <c r="E107" s="27">
        <v>39.3</v>
      </c>
    </row>
    <row r="108" spans="1:5" ht="24" customHeight="1">
      <c r="A108" s="9"/>
      <c r="B108" s="26" t="s">
        <v>2</v>
      </c>
      <c r="C108" s="6">
        <f t="shared" si="0"/>
        <v>28.979999999999997</v>
      </c>
      <c r="D108" s="4">
        <v>7.78</v>
      </c>
      <c r="E108" s="27">
        <v>36.76</v>
      </c>
    </row>
    <row r="109" spans="1:7" ht="24" customHeight="1">
      <c r="A109" s="9"/>
      <c r="B109" s="26" t="s">
        <v>3</v>
      </c>
      <c r="C109" s="6">
        <f t="shared" si="0"/>
        <v>32.94</v>
      </c>
      <c r="D109" s="4">
        <v>7.67</v>
      </c>
      <c r="E109" s="27">
        <v>40.61</v>
      </c>
      <c r="G109" s="5"/>
    </row>
    <row r="110" spans="1:5" ht="24" customHeight="1">
      <c r="A110" s="9"/>
      <c r="B110" s="26" t="s">
        <v>4</v>
      </c>
      <c r="C110" s="6">
        <f t="shared" si="0"/>
        <v>30.46</v>
      </c>
      <c r="D110" s="4">
        <v>7.14</v>
      </c>
      <c r="E110" s="27">
        <v>37.6</v>
      </c>
    </row>
    <row r="111" spans="1:8" ht="24" customHeight="1">
      <c r="A111" s="9"/>
      <c r="B111" s="26" t="s">
        <v>5</v>
      </c>
      <c r="C111" s="6">
        <f t="shared" si="0"/>
        <v>27.429999999999996</v>
      </c>
      <c r="D111" s="4">
        <v>6.12</v>
      </c>
      <c r="E111" s="27">
        <v>33.55</v>
      </c>
      <c r="H111" s="5"/>
    </row>
    <row r="112" spans="1:8" ht="19.5">
      <c r="A112" s="9"/>
      <c r="B112" s="26" t="s">
        <v>6</v>
      </c>
      <c r="C112" s="6">
        <f t="shared" si="0"/>
        <v>23.669999999999998</v>
      </c>
      <c r="D112" s="4">
        <v>6.07</v>
      </c>
      <c r="E112" s="27">
        <v>29.74</v>
      </c>
      <c r="H112" s="5"/>
    </row>
    <row r="113" spans="1:8" ht="19.5">
      <c r="A113" s="9"/>
      <c r="B113" s="26" t="s">
        <v>7</v>
      </c>
      <c r="C113" s="6">
        <f t="shared" si="0"/>
        <v>23.150000000000002</v>
      </c>
      <c r="D113" s="4">
        <v>5.36</v>
      </c>
      <c r="E113" s="27">
        <v>28.51</v>
      </c>
      <c r="H113" s="5"/>
    </row>
    <row r="114" spans="2:5" ht="19.5">
      <c r="B114" s="26" t="s">
        <v>8</v>
      </c>
      <c r="C114" s="6">
        <f t="shared" si="0"/>
        <v>17.259999999999998</v>
      </c>
      <c r="D114" s="4">
        <v>6.99</v>
      </c>
      <c r="E114" s="27">
        <v>24.25</v>
      </c>
    </row>
    <row r="115" spans="2:5" ht="19.5">
      <c r="B115" s="26" t="s">
        <v>9</v>
      </c>
      <c r="C115" s="6">
        <f t="shared" si="0"/>
        <v>20.23</v>
      </c>
      <c r="D115" s="4">
        <v>6.95</v>
      </c>
      <c r="E115" s="27">
        <v>27.18</v>
      </c>
    </row>
    <row r="116" spans="2:5" ht="19.5">
      <c r="B116" s="26" t="s">
        <v>10</v>
      </c>
      <c r="C116" s="6">
        <f t="shared" si="0"/>
        <v>17.200000000000003</v>
      </c>
      <c r="D116" s="4">
        <v>6.9</v>
      </c>
      <c r="E116" s="27">
        <v>24.1</v>
      </c>
    </row>
    <row r="117" spans="2:5" ht="19.5">
      <c r="B117" s="26" t="s">
        <v>11</v>
      </c>
      <c r="C117" s="6">
        <f t="shared" si="0"/>
        <v>43.93</v>
      </c>
      <c r="D117" s="6">
        <v>5.24</v>
      </c>
      <c r="E117" s="25">
        <v>49.17</v>
      </c>
    </row>
    <row r="118" spans="2:5" ht="16.5" customHeight="1">
      <c r="B118" s="19"/>
      <c r="C118" s="12"/>
      <c r="D118" s="12"/>
      <c r="E118" s="23"/>
    </row>
    <row r="119" spans="2:5" ht="23.25" customHeight="1">
      <c r="B119" s="19">
        <v>2001</v>
      </c>
      <c r="C119" s="12"/>
      <c r="D119" s="12"/>
      <c r="E119" s="23"/>
    </row>
    <row r="120" spans="2:5" ht="19.5">
      <c r="B120" s="26" t="s">
        <v>0</v>
      </c>
      <c r="C120" s="6">
        <f t="shared" si="0"/>
        <v>55.769999999999996</v>
      </c>
      <c r="D120" s="4">
        <v>5.2</v>
      </c>
      <c r="E120" s="27">
        <v>60.97</v>
      </c>
    </row>
    <row r="121" spans="2:5" ht="19.5">
      <c r="B121" s="26" t="s">
        <v>1</v>
      </c>
      <c r="C121" s="6">
        <f t="shared" si="0"/>
        <v>51.92</v>
      </c>
      <c r="D121" s="4">
        <v>4.33</v>
      </c>
      <c r="E121" s="27">
        <v>56.25</v>
      </c>
    </row>
    <row r="122" spans="2:5" ht="19.5">
      <c r="B122" s="26" t="s">
        <v>2</v>
      </c>
      <c r="C122" s="6">
        <f t="shared" si="0"/>
        <v>40.41</v>
      </c>
      <c r="D122" s="4">
        <v>1.17</v>
      </c>
      <c r="E122" s="27">
        <v>41.58</v>
      </c>
    </row>
    <row r="123" spans="2:5" ht="19.5">
      <c r="B123" s="26" t="s">
        <v>3</v>
      </c>
      <c r="C123" s="6">
        <f t="shared" si="0"/>
        <v>36.59</v>
      </c>
      <c r="D123" s="4">
        <v>1.15</v>
      </c>
      <c r="E123" s="27">
        <v>37.74</v>
      </c>
    </row>
    <row r="124" spans="2:5" ht="19.5">
      <c r="B124" s="26" t="s">
        <v>4</v>
      </c>
      <c r="C124" s="6">
        <f t="shared" si="0"/>
        <v>34.72</v>
      </c>
      <c r="D124" s="4">
        <v>0.39</v>
      </c>
      <c r="E124" s="27">
        <v>35.11</v>
      </c>
    </row>
    <row r="125" spans="2:5" ht="19.5">
      <c r="B125" s="26" t="s">
        <v>5</v>
      </c>
      <c r="C125" s="6">
        <f t="shared" si="0"/>
        <v>29.91</v>
      </c>
      <c r="D125" s="4">
        <v>1.06</v>
      </c>
      <c r="E125" s="27">
        <v>30.97</v>
      </c>
    </row>
    <row r="126" spans="2:5" ht="19.5">
      <c r="B126" s="26" t="s">
        <v>6</v>
      </c>
      <c r="C126" s="6">
        <f t="shared" si="0"/>
        <v>27.28</v>
      </c>
      <c r="D126" s="4">
        <v>1.07</v>
      </c>
      <c r="E126" s="27">
        <v>28.35</v>
      </c>
    </row>
    <row r="127" spans="2:5" ht="19.5">
      <c r="B127" s="26" t="s">
        <v>7</v>
      </c>
      <c r="C127" s="6">
        <f t="shared" si="0"/>
        <v>30.05</v>
      </c>
      <c r="D127" s="4">
        <v>1.36</v>
      </c>
      <c r="E127" s="27">
        <v>31.41</v>
      </c>
    </row>
    <row r="128" spans="2:5" ht="19.5">
      <c r="B128" s="26" t="s">
        <v>8</v>
      </c>
      <c r="C128" s="6">
        <f t="shared" si="0"/>
        <v>27.49</v>
      </c>
      <c r="D128" s="4">
        <v>1.73</v>
      </c>
      <c r="E128" s="27">
        <v>29.22</v>
      </c>
    </row>
    <row r="129" spans="2:5" ht="19.5">
      <c r="B129" s="26" t="s">
        <v>9</v>
      </c>
      <c r="C129" s="6">
        <f t="shared" si="0"/>
        <v>23.4</v>
      </c>
      <c r="D129" s="4">
        <v>1.71</v>
      </c>
      <c r="E129" s="27">
        <v>25.11</v>
      </c>
    </row>
    <row r="130" spans="2:5" ht="19.5">
      <c r="B130" s="26" t="s">
        <v>10</v>
      </c>
      <c r="C130" s="6">
        <f t="shared" si="0"/>
        <v>20.74</v>
      </c>
      <c r="D130" s="4">
        <v>1.51</v>
      </c>
      <c r="E130" s="27">
        <v>22.25</v>
      </c>
    </row>
    <row r="131" spans="2:5" ht="19.5">
      <c r="B131" s="26" t="s">
        <v>11</v>
      </c>
      <c r="C131" s="6">
        <f t="shared" si="0"/>
        <v>50.9</v>
      </c>
      <c r="D131" s="4">
        <v>0.38</v>
      </c>
      <c r="E131" s="27">
        <v>51.28</v>
      </c>
    </row>
    <row r="132" spans="2:5" ht="19.5">
      <c r="B132" s="19"/>
      <c r="C132" s="6"/>
      <c r="D132" s="4"/>
      <c r="E132" s="27"/>
    </row>
    <row r="133" spans="2:5" ht="19.5">
      <c r="B133" s="28">
        <v>2002</v>
      </c>
      <c r="C133" s="6"/>
      <c r="D133" s="4"/>
      <c r="E133" s="27"/>
    </row>
    <row r="134" spans="2:5" ht="19.5">
      <c r="B134" s="26" t="s">
        <v>0</v>
      </c>
      <c r="C134" s="6">
        <f t="shared" si="0"/>
        <v>45.01</v>
      </c>
      <c r="D134" s="4">
        <v>0.38</v>
      </c>
      <c r="E134" s="27">
        <v>45.39</v>
      </c>
    </row>
    <row r="135" spans="2:5" ht="19.5">
      <c r="B135" s="26" t="s">
        <v>1</v>
      </c>
      <c r="C135" s="6">
        <f t="shared" si="0"/>
        <v>38.370000000000005</v>
      </c>
      <c r="D135" s="4">
        <v>0.26</v>
      </c>
      <c r="E135" s="27">
        <v>38.63</v>
      </c>
    </row>
    <row r="136" spans="2:5" ht="19.5">
      <c r="B136" s="26" t="s">
        <v>2</v>
      </c>
      <c r="C136" s="6">
        <f t="shared" si="0"/>
        <v>30.5</v>
      </c>
      <c r="D136" s="4">
        <v>11.63</v>
      </c>
      <c r="E136" s="27">
        <v>42.13</v>
      </c>
    </row>
    <row r="137" spans="2:5" ht="19.5">
      <c r="B137" s="26" t="s">
        <v>3</v>
      </c>
      <c r="C137" s="6">
        <f t="shared" si="0"/>
        <v>37.71</v>
      </c>
      <c r="D137" s="4">
        <v>11.76</v>
      </c>
      <c r="E137" s="27">
        <v>49.47</v>
      </c>
    </row>
    <row r="138" spans="2:5" ht="19.5">
      <c r="B138" s="26" t="s">
        <v>4</v>
      </c>
      <c r="C138" s="6">
        <f t="shared" si="0"/>
        <v>31.36</v>
      </c>
      <c r="D138" s="4">
        <v>11.82</v>
      </c>
      <c r="E138" s="27">
        <v>43.18</v>
      </c>
    </row>
    <row r="139" spans="2:5" ht="19.5">
      <c r="B139" s="26" t="s">
        <v>5</v>
      </c>
      <c r="C139" s="6">
        <f t="shared" si="0"/>
        <v>28.009999999999998</v>
      </c>
      <c r="D139" s="4">
        <v>11.64</v>
      </c>
      <c r="E139" s="27">
        <v>39.65</v>
      </c>
    </row>
    <row r="140" spans="2:5" ht="19.5">
      <c r="B140" s="26" t="s">
        <v>6</v>
      </c>
      <c r="C140" s="6">
        <f t="shared" si="0"/>
        <v>25.669999999999998</v>
      </c>
      <c r="D140" s="4">
        <v>11.77</v>
      </c>
      <c r="E140" s="27">
        <v>37.44</v>
      </c>
    </row>
    <row r="141" spans="2:5" ht="19.5">
      <c r="B141" s="26" t="s">
        <v>7</v>
      </c>
      <c r="C141" s="6">
        <f t="shared" si="0"/>
        <v>21.93</v>
      </c>
      <c r="D141" s="4">
        <v>11.76</v>
      </c>
      <c r="E141" s="27">
        <v>33.69</v>
      </c>
    </row>
    <row r="142" spans="2:5" ht="19.5">
      <c r="B142" s="26" t="s">
        <v>8</v>
      </c>
      <c r="C142" s="6">
        <f t="shared" si="0"/>
        <v>25.08</v>
      </c>
      <c r="D142" s="4">
        <v>33.59</v>
      </c>
      <c r="E142" s="27">
        <v>58.67</v>
      </c>
    </row>
    <row r="143" spans="2:5" ht="19.5">
      <c r="B143" s="26" t="s">
        <v>9</v>
      </c>
      <c r="C143" s="6">
        <f t="shared" si="0"/>
        <v>37.23</v>
      </c>
      <c r="D143" s="4">
        <v>23.89</v>
      </c>
      <c r="E143" s="27">
        <v>61.12</v>
      </c>
    </row>
    <row r="144" spans="2:5" ht="19.5">
      <c r="B144" s="26" t="s">
        <v>10</v>
      </c>
      <c r="C144" s="6">
        <f t="shared" si="0"/>
        <v>41.419999999999995</v>
      </c>
      <c r="D144" s="4">
        <v>23.93</v>
      </c>
      <c r="E144" s="27">
        <v>65.35</v>
      </c>
    </row>
    <row r="145" spans="2:5" ht="19.5">
      <c r="B145" s="26" t="s">
        <v>11</v>
      </c>
      <c r="C145" s="6">
        <f t="shared" si="0"/>
        <v>60.60999999999999</v>
      </c>
      <c r="D145" s="4">
        <v>23.96</v>
      </c>
      <c r="E145" s="27">
        <v>84.57</v>
      </c>
    </row>
    <row r="146" spans="2:5" ht="19.5">
      <c r="B146" s="19"/>
      <c r="C146" s="6"/>
      <c r="D146" s="4"/>
      <c r="E146" s="27"/>
    </row>
    <row r="147" spans="2:5" ht="19.5">
      <c r="B147" s="28">
        <v>2003</v>
      </c>
      <c r="C147" s="6"/>
      <c r="D147" s="4"/>
      <c r="E147" s="27"/>
    </row>
    <row r="148" spans="2:5" ht="19.5" customHeight="1">
      <c r="B148" s="26" t="s">
        <v>0</v>
      </c>
      <c r="C148" s="6">
        <f t="shared" si="0"/>
        <v>53.48</v>
      </c>
      <c r="D148" s="4">
        <v>24.4</v>
      </c>
      <c r="E148" s="27">
        <v>77.88</v>
      </c>
    </row>
    <row r="149" spans="2:5" ht="19.5" customHeight="1">
      <c r="B149" s="26" t="s">
        <v>1</v>
      </c>
      <c r="C149" s="6">
        <f t="shared" si="0"/>
        <v>48.370000000000005</v>
      </c>
      <c r="D149" s="4">
        <v>24.3</v>
      </c>
      <c r="E149" s="27">
        <v>72.67</v>
      </c>
    </row>
    <row r="150" spans="2:5" ht="19.5" customHeight="1">
      <c r="B150" s="26" t="s">
        <v>2</v>
      </c>
      <c r="C150" s="6">
        <f aca="true" t="shared" si="1" ref="C150:C159">E150-D150</f>
        <v>41.46000000000001</v>
      </c>
      <c r="D150" s="4">
        <v>23.72</v>
      </c>
      <c r="E150" s="27">
        <v>65.18</v>
      </c>
    </row>
    <row r="151" spans="2:5" ht="19.5" customHeight="1">
      <c r="B151" s="26" t="s">
        <v>3</v>
      </c>
      <c r="C151" s="6">
        <f t="shared" si="1"/>
        <v>36.36</v>
      </c>
      <c r="D151" s="4">
        <v>23.88</v>
      </c>
      <c r="E151" s="27">
        <v>60.24</v>
      </c>
    </row>
    <row r="152" spans="2:5" ht="19.5" customHeight="1">
      <c r="B152" s="26" t="s">
        <v>4</v>
      </c>
      <c r="C152" s="6">
        <f t="shared" si="1"/>
        <v>40.790000000000006</v>
      </c>
      <c r="D152" s="4">
        <v>34.55</v>
      </c>
      <c r="E152" s="27">
        <v>75.34</v>
      </c>
    </row>
    <row r="153" spans="2:5" ht="19.5" customHeight="1">
      <c r="B153" s="26" t="s">
        <v>5</v>
      </c>
      <c r="C153" s="6">
        <f t="shared" si="1"/>
        <v>44.44</v>
      </c>
      <c r="D153" s="4">
        <v>33.66</v>
      </c>
      <c r="E153" s="27">
        <v>78.1</v>
      </c>
    </row>
    <row r="154" spans="2:5" ht="19.5" customHeight="1">
      <c r="B154" s="26" t="s">
        <v>6</v>
      </c>
      <c r="C154" s="6">
        <f t="shared" si="1"/>
        <v>37.6</v>
      </c>
      <c r="D154" s="4">
        <v>33.6</v>
      </c>
      <c r="E154" s="27">
        <v>71.2</v>
      </c>
    </row>
    <row r="155" spans="2:5" ht="19.5" customHeight="1">
      <c r="B155" s="26" t="s">
        <v>7</v>
      </c>
      <c r="C155" s="6">
        <f t="shared" si="1"/>
        <v>38.410000000000004</v>
      </c>
      <c r="D155" s="4">
        <v>32.96</v>
      </c>
      <c r="E155" s="27">
        <v>71.37</v>
      </c>
    </row>
    <row r="156" spans="2:5" ht="19.5" customHeight="1">
      <c r="B156" s="26" t="s">
        <v>8</v>
      </c>
      <c r="C156" s="6">
        <f t="shared" si="1"/>
        <v>50.25</v>
      </c>
      <c r="D156" s="6">
        <v>33.39</v>
      </c>
      <c r="E156" s="25">
        <v>83.64</v>
      </c>
    </row>
    <row r="157" spans="2:5" ht="16.5" customHeight="1">
      <c r="B157" s="26" t="s">
        <v>9</v>
      </c>
      <c r="C157" s="6">
        <f t="shared" si="1"/>
        <v>43.21000000000001</v>
      </c>
      <c r="D157" s="4">
        <v>33.91</v>
      </c>
      <c r="E157" s="27">
        <v>77.12</v>
      </c>
    </row>
    <row r="158" spans="2:5" ht="17.25" customHeight="1">
      <c r="B158" s="26" t="s">
        <v>10</v>
      </c>
      <c r="C158" s="6">
        <f t="shared" si="1"/>
        <v>34.84</v>
      </c>
      <c r="D158" s="4">
        <v>33.95</v>
      </c>
      <c r="E158" s="27">
        <v>68.79</v>
      </c>
    </row>
    <row r="159" spans="2:5" ht="19.5">
      <c r="B159" s="26" t="s">
        <v>11</v>
      </c>
      <c r="C159" s="6">
        <f t="shared" si="1"/>
        <v>32.11</v>
      </c>
      <c r="D159" s="6">
        <v>34.34</v>
      </c>
      <c r="E159" s="25">
        <v>66.45</v>
      </c>
    </row>
    <row r="160" spans="2:6" ht="22.5" customHeight="1">
      <c r="B160" s="24"/>
      <c r="C160" s="12"/>
      <c r="D160" s="12"/>
      <c r="E160" s="23"/>
      <c r="F160" s="32"/>
    </row>
    <row r="161" spans="2:6" ht="22.5" customHeight="1">
      <c r="B161" s="28">
        <v>2004</v>
      </c>
      <c r="C161" s="6"/>
      <c r="D161" s="6"/>
      <c r="E161" s="25"/>
      <c r="F161" s="32"/>
    </row>
    <row r="162" spans="2:5" ht="19.5">
      <c r="B162" s="26" t="s">
        <v>0</v>
      </c>
      <c r="C162" s="6">
        <f aca="true" t="shared" si="2" ref="C162:C173">E162-D162</f>
        <v>22.699999999999996</v>
      </c>
      <c r="D162" s="6">
        <v>34.45</v>
      </c>
      <c r="E162" s="25">
        <v>57.15</v>
      </c>
    </row>
    <row r="163" spans="2:5" ht="19.5">
      <c r="B163" s="26" t="s">
        <v>1</v>
      </c>
      <c r="C163" s="6">
        <f t="shared" si="2"/>
        <v>23.779999999999998</v>
      </c>
      <c r="D163" s="6">
        <v>26.98</v>
      </c>
      <c r="E163" s="25">
        <v>50.76</v>
      </c>
    </row>
    <row r="164" spans="2:5" ht="19.5">
      <c r="B164" s="26" t="s">
        <v>2</v>
      </c>
      <c r="C164" s="6">
        <f t="shared" si="2"/>
        <v>38.91</v>
      </c>
      <c r="D164" s="6">
        <v>29.09</v>
      </c>
      <c r="E164" s="25">
        <v>68</v>
      </c>
    </row>
    <row r="165" spans="2:5" ht="19.5">
      <c r="B165" s="26" t="s">
        <v>3</v>
      </c>
      <c r="C165" s="6">
        <f t="shared" si="2"/>
        <v>44.349999999999994</v>
      </c>
      <c r="D165" s="6">
        <v>28.62</v>
      </c>
      <c r="E165" s="25">
        <v>72.97</v>
      </c>
    </row>
    <row r="166" spans="2:5" ht="19.5">
      <c r="B166" s="26" t="s">
        <v>4</v>
      </c>
      <c r="C166" s="6">
        <f t="shared" si="2"/>
        <v>40.63999999999999</v>
      </c>
      <c r="D166" s="6">
        <v>28.82</v>
      </c>
      <c r="E166" s="25">
        <v>69.46</v>
      </c>
    </row>
    <row r="167" spans="2:5" ht="19.5">
      <c r="B167" s="26" t="s">
        <v>5</v>
      </c>
      <c r="C167" s="6">
        <f t="shared" si="2"/>
        <v>35.35</v>
      </c>
      <c r="D167" s="6">
        <v>28.32</v>
      </c>
      <c r="E167" s="25">
        <v>63.67</v>
      </c>
    </row>
    <row r="168" spans="2:5" ht="19.5">
      <c r="B168" s="26" t="s">
        <v>6</v>
      </c>
      <c r="C168" s="6">
        <f t="shared" si="2"/>
        <v>33.45</v>
      </c>
      <c r="D168" s="6">
        <v>28.08</v>
      </c>
      <c r="E168" s="25">
        <v>61.53</v>
      </c>
    </row>
    <row r="169" spans="2:5" ht="19.5">
      <c r="B169" s="26" t="s">
        <v>7</v>
      </c>
      <c r="C169" s="6">
        <f t="shared" si="2"/>
        <v>29.64</v>
      </c>
      <c r="D169" s="6">
        <v>28.22</v>
      </c>
      <c r="E169" s="25">
        <v>57.86</v>
      </c>
    </row>
    <row r="170" spans="2:5" ht="19.5">
      <c r="B170" s="26" t="s">
        <v>8</v>
      </c>
      <c r="C170" s="6">
        <f t="shared" si="2"/>
        <v>38.42</v>
      </c>
      <c r="D170" s="6">
        <v>28.34</v>
      </c>
      <c r="E170" s="25">
        <v>66.76</v>
      </c>
    </row>
    <row r="171" spans="2:5" ht="19.5">
      <c r="B171" s="26" t="s">
        <v>9</v>
      </c>
      <c r="C171" s="6">
        <f t="shared" si="2"/>
        <v>57.099999999999994</v>
      </c>
      <c r="D171" s="6">
        <v>28.86</v>
      </c>
      <c r="E171" s="25">
        <v>85.96</v>
      </c>
    </row>
    <row r="172" spans="2:5" ht="19.5">
      <c r="B172" s="26" t="s">
        <v>10</v>
      </c>
      <c r="C172" s="6">
        <f t="shared" si="2"/>
        <v>52.86999999999999</v>
      </c>
      <c r="D172" s="6">
        <v>50.7</v>
      </c>
      <c r="E172" s="25">
        <v>103.57</v>
      </c>
    </row>
    <row r="173" spans="2:5" ht="19.5">
      <c r="B173" s="26" t="s">
        <v>11</v>
      </c>
      <c r="C173" s="6">
        <f t="shared" si="2"/>
        <v>74.03999999999999</v>
      </c>
      <c r="D173" s="6">
        <v>50.84</v>
      </c>
      <c r="E173" s="25">
        <v>124.88</v>
      </c>
    </row>
    <row r="174" spans="2:5" ht="19.5">
      <c r="B174" s="26"/>
      <c r="C174" s="6"/>
      <c r="D174" s="6"/>
      <c r="E174" s="25"/>
    </row>
    <row r="175" spans="2:5" ht="19.5">
      <c r="B175" s="28">
        <v>2005</v>
      </c>
      <c r="C175" s="6"/>
      <c r="D175" s="6"/>
      <c r="E175" s="25"/>
    </row>
    <row r="176" spans="2:5" ht="19.5">
      <c r="B176" s="26" t="s">
        <v>0</v>
      </c>
      <c r="C176" s="6">
        <f aca="true" t="shared" si="3" ref="C176:C181">E176-D176</f>
        <v>82.1</v>
      </c>
      <c r="D176" s="6">
        <v>38.07</v>
      </c>
      <c r="E176" s="25">
        <v>120.17</v>
      </c>
    </row>
    <row r="177" spans="2:5" ht="19.5">
      <c r="B177" s="26" t="s">
        <v>1</v>
      </c>
      <c r="C177" s="6">
        <f t="shared" si="3"/>
        <v>75.44</v>
      </c>
      <c r="D177" s="6">
        <v>38.28</v>
      </c>
      <c r="E177" s="25">
        <v>113.72</v>
      </c>
    </row>
    <row r="178" spans="2:5" ht="19.5">
      <c r="B178" s="26" t="s">
        <v>2</v>
      </c>
      <c r="C178" s="6">
        <f t="shared" si="3"/>
        <v>83.91</v>
      </c>
      <c r="D178" s="6">
        <v>38.42</v>
      </c>
      <c r="E178" s="25">
        <v>122.33</v>
      </c>
    </row>
    <row r="179" spans="2:5" ht="20.25" customHeight="1">
      <c r="B179" s="26" t="s">
        <v>3</v>
      </c>
      <c r="C179" s="6">
        <f t="shared" si="3"/>
        <v>82</v>
      </c>
      <c r="D179" s="10">
        <v>36.44</v>
      </c>
      <c r="E179" s="29">
        <v>118.44</v>
      </c>
    </row>
    <row r="180" spans="2:5" ht="20.25" customHeight="1">
      <c r="B180" s="26" t="s">
        <v>4</v>
      </c>
      <c r="C180" s="6">
        <f t="shared" si="3"/>
        <v>74.41</v>
      </c>
      <c r="D180" s="10">
        <v>35.04</v>
      </c>
      <c r="E180" s="29">
        <v>109.45</v>
      </c>
    </row>
    <row r="181" spans="2:5" ht="19.5" customHeight="1">
      <c r="B181" s="26" t="s">
        <v>5</v>
      </c>
      <c r="C181" s="6">
        <f t="shared" si="3"/>
        <v>89.35</v>
      </c>
      <c r="D181" s="10">
        <v>33.97</v>
      </c>
      <c r="E181" s="29">
        <v>123.32</v>
      </c>
    </row>
    <row r="182" spans="2:5" ht="19.5">
      <c r="B182" s="26" t="s">
        <v>6</v>
      </c>
      <c r="C182" s="6">
        <f aca="true" t="shared" si="4" ref="C182:C187">E182-D182</f>
        <v>93.32</v>
      </c>
      <c r="D182" s="10">
        <v>33.78</v>
      </c>
      <c r="E182" s="29">
        <v>127.1</v>
      </c>
    </row>
    <row r="183" spans="2:5" ht="19.5">
      <c r="B183" s="26" t="s">
        <v>7</v>
      </c>
      <c r="C183" s="6">
        <f t="shared" si="4"/>
        <v>104.84</v>
      </c>
      <c r="D183" s="10">
        <v>34.06</v>
      </c>
      <c r="E183" s="29">
        <v>138.9</v>
      </c>
    </row>
    <row r="184" spans="2:5" ht="19.5">
      <c r="B184" s="26" t="s">
        <v>8</v>
      </c>
      <c r="C184" s="6">
        <f t="shared" si="4"/>
        <v>98.93</v>
      </c>
      <c r="D184" s="10">
        <v>33.76</v>
      </c>
      <c r="E184" s="29">
        <v>132.69</v>
      </c>
    </row>
    <row r="185" spans="2:5" ht="19.5">
      <c r="B185" s="26" t="s">
        <v>9</v>
      </c>
      <c r="C185" s="6">
        <f t="shared" si="4"/>
        <v>95.16999999999999</v>
      </c>
      <c r="D185" s="10">
        <v>33.74</v>
      </c>
      <c r="E185" s="29">
        <v>128.91</v>
      </c>
    </row>
    <row r="186" spans="2:5" ht="19.5">
      <c r="B186" s="26" t="s">
        <v>10</v>
      </c>
      <c r="C186" s="6">
        <f t="shared" si="4"/>
        <v>111.44</v>
      </c>
      <c r="D186" s="10">
        <v>33.09</v>
      </c>
      <c r="E186" s="29">
        <v>144.53</v>
      </c>
    </row>
    <row r="187" spans="2:5" ht="19.5">
      <c r="B187" s="26" t="s">
        <v>11</v>
      </c>
      <c r="C187" s="6">
        <f t="shared" si="4"/>
        <v>136.9</v>
      </c>
      <c r="D187" s="10">
        <v>32.78</v>
      </c>
      <c r="E187" s="29">
        <v>169.68</v>
      </c>
    </row>
    <row r="188" spans="2:5" ht="19.5">
      <c r="B188" s="26"/>
      <c r="C188" s="6"/>
      <c r="D188" s="10"/>
      <c r="E188" s="29"/>
    </row>
    <row r="189" spans="2:5" ht="19.5">
      <c r="B189" s="28">
        <v>2006</v>
      </c>
      <c r="C189" s="6"/>
      <c r="D189" s="10"/>
      <c r="E189" s="29"/>
    </row>
    <row r="190" spans="2:5" ht="19.5">
      <c r="B190" s="26" t="s">
        <v>0</v>
      </c>
      <c r="C190" s="6">
        <f aca="true" t="shared" si="5" ref="C190:C201">E190-D190</f>
        <v>142.65</v>
      </c>
      <c r="D190" s="10">
        <v>33.1</v>
      </c>
      <c r="E190" s="29">
        <v>175.75</v>
      </c>
    </row>
    <row r="191" spans="2:5" ht="19.5">
      <c r="B191" s="26" t="s">
        <v>1</v>
      </c>
      <c r="C191" s="6">
        <f t="shared" si="5"/>
        <v>136.39000000000001</v>
      </c>
      <c r="D191" s="10">
        <v>32.94</v>
      </c>
      <c r="E191" s="29">
        <v>169.33</v>
      </c>
    </row>
    <row r="192" spans="2:5" ht="19.5">
      <c r="B192" s="26" t="s">
        <v>2</v>
      </c>
      <c r="C192" s="6">
        <f t="shared" si="5"/>
        <v>132.03</v>
      </c>
      <c r="D192" s="10">
        <v>33.18</v>
      </c>
      <c r="E192" s="29">
        <v>165.21</v>
      </c>
    </row>
    <row r="193" spans="2:5" ht="19.5">
      <c r="B193" s="26" t="s">
        <v>3</v>
      </c>
      <c r="C193" s="6">
        <f t="shared" si="5"/>
        <v>128.3</v>
      </c>
      <c r="D193" s="10">
        <v>32.23</v>
      </c>
      <c r="E193" s="29">
        <v>160.53</v>
      </c>
    </row>
    <row r="194" spans="2:5" ht="19.5">
      <c r="B194" s="26" t="s">
        <v>4</v>
      </c>
      <c r="C194" s="6">
        <f t="shared" si="5"/>
        <v>134.35</v>
      </c>
      <c r="D194" s="10">
        <v>32.22</v>
      </c>
      <c r="E194" s="29">
        <v>166.57</v>
      </c>
    </row>
    <row r="195" spans="2:5" ht="19.5">
      <c r="B195" s="26" t="s">
        <v>5</v>
      </c>
      <c r="C195" s="6">
        <f t="shared" si="5"/>
        <v>156.25</v>
      </c>
      <c r="D195" s="10">
        <v>31.14</v>
      </c>
      <c r="E195" s="29">
        <v>187.39</v>
      </c>
    </row>
    <row r="196" spans="2:5" ht="19.5">
      <c r="B196" s="26" t="s">
        <v>6</v>
      </c>
      <c r="C196" s="6">
        <f t="shared" si="5"/>
        <v>155.84</v>
      </c>
      <c r="D196" s="10">
        <v>31.48</v>
      </c>
      <c r="E196" s="29">
        <v>187.32</v>
      </c>
    </row>
    <row r="197" spans="2:5" ht="19.5">
      <c r="B197" s="26" t="s">
        <v>7</v>
      </c>
      <c r="C197" s="6">
        <f t="shared" si="5"/>
        <v>151.24</v>
      </c>
      <c r="D197" s="10">
        <v>31.6</v>
      </c>
      <c r="E197" s="29">
        <v>182.84</v>
      </c>
    </row>
    <row r="198" spans="2:5" ht="19.5">
      <c r="B198" s="26" t="s">
        <v>8</v>
      </c>
      <c r="C198" s="6">
        <f t="shared" si="5"/>
        <v>145.07999999999998</v>
      </c>
      <c r="D198" s="10">
        <v>31.4</v>
      </c>
      <c r="E198" s="29">
        <v>176.48</v>
      </c>
    </row>
    <row r="199" spans="2:5" ht="19.5">
      <c r="B199" s="26" t="s">
        <v>9</v>
      </c>
      <c r="C199" s="6">
        <f t="shared" si="5"/>
        <v>143.26000000000002</v>
      </c>
      <c r="D199" s="10">
        <v>29.98</v>
      </c>
      <c r="E199" s="29">
        <v>173.24</v>
      </c>
    </row>
    <row r="200" spans="2:5" ht="19.5">
      <c r="B200" s="26" t="s">
        <v>10</v>
      </c>
      <c r="C200" s="6">
        <f t="shared" si="5"/>
        <v>136.36</v>
      </c>
      <c r="D200" s="10">
        <v>29.75</v>
      </c>
      <c r="E200" s="29">
        <v>166.11</v>
      </c>
    </row>
    <row r="201" spans="2:5" ht="19.5">
      <c r="B201" s="26" t="s">
        <v>11</v>
      </c>
      <c r="C201" s="6">
        <f t="shared" si="5"/>
        <v>164.8</v>
      </c>
      <c r="D201" s="10">
        <v>19.42</v>
      </c>
      <c r="E201" s="29">
        <v>184.22</v>
      </c>
    </row>
    <row r="202" spans="2:5" ht="18" customHeight="1">
      <c r="B202" s="24"/>
      <c r="C202" s="12"/>
      <c r="D202" s="12"/>
      <c r="E202" s="23"/>
    </row>
    <row r="203" spans="2:5" ht="19.5">
      <c r="B203" s="28">
        <v>2007</v>
      </c>
      <c r="C203" s="12"/>
      <c r="D203" s="12"/>
      <c r="E203" s="23"/>
    </row>
    <row r="204" spans="2:5" ht="19.5">
      <c r="B204" s="26" t="s">
        <v>0</v>
      </c>
      <c r="C204" s="6">
        <f aca="true" t="shared" si="6" ref="C204:C229">E204-D204</f>
        <v>164.09</v>
      </c>
      <c r="D204" s="10">
        <v>19.44</v>
      </c>
      <c r="E204" s="29">
        <v>183.53</v>
      </c>
    </row>
    <row r="205" spans="2:5" ht="19.5">
      <c r="B205" s="26" t="s">
        <v>1</v>
      </c>
      <c r="C205" s="6">
        <f t="shared" si="6"/>
        <v>162.99</v>
      </c>
      <c r="D205" s="10">
        <v>19.26</v>
      </c>
      <c r="E205" s="29">
        <v>182.25</v>
      </c>
    </row>
    <row r="206" spans="2:5" ht="19.5">
      <c r="B206" s="26" t="s">
        <v>2</v>
      </c>
      <c r="C206" s="6">
        <f t="shared" si="6"/>
        <v>158.97</v>
      </c>
      <c r="D206" s="10">
        <v>19.46</v>
      </c>
      <c r="E206" s="29">
        <v>178.43</v>
      </c>
    </row>
    <row r="207" spans="2:5" ht="19.5">
      <c r="B207" s="26" t="s">
        <v>3</v>
      </c>
      <c r="C207" s="6">
        <f t="shared" si="6"/>
        <v>162.7</v>
      </c>
      <c r="D207" s="10">
        <v>19.46</v>
      </c>
      <c r="E207" s="29">
        <v>182.16</v>
      </c>
    </row>
    <row r="208" spans="2:5" ht="19.5">
      <c r="B208" s="26" t="s">
        <v>4</v>
      </c>
      <c r="C208" s="6">
        <f t="shared" si="6"/>
        <v>154.10999999999999</v>
      </c>
      <c r="D208" s="10">
        <v>19.46</v>
      </c>
      <c r="E208" s="29">
        <v>173.57</v>
      </c>
    </row>
    <row r="209" spans="2:5" ht="19.5">
      <c r="B209" s="26" t="s">
        <v>5</v>
      </c>
      <c r="C209" s="6">
        <f t="shared" si="6"/>
        <v>156.67000000000002</v>
      </c>
      <c r="D209" s="10">
        <v>19.41</v>
      </c>
      <c r="E209" s="29">
        <v>176.08</v>
      </c>
    </row>
    <row r="210" spans="2:5" ht="19.5">
      <c r="B210" s="26" t="s">
        <v>6</v>
      </c>
      <c r="C210" s="6">
        <f t="shared" si="6"/>
        <v>155.51</v>
      </c>
      <c r="D210" s="10">
        <v>19.43</v>
      </c>
      <c r="E210" s="29">
        <v>174.94</v>
      </c>
    </row>
    <row r="211" spans="2:5" ht="19.5">
      <c r="B211" s="26" t="s">
        <v>7</v>
      </c>
      <c r="C211" s="6">
        <f t="shared" si="6"/>
        <v>166.57000000000002</v>
      </c>
      <c r="D211" s="10">
        <v>19.45</v>
      </c>
      <c r="E211" s="29">
        <v>186.02</v>
      </c>
    </row>
    <row r="212" spans="2:5" ht="19.5">
      <c r="B212" s="26" t="s">
        <v>8</v>
      </c>
      <c r="C212" s="6">
        <f t="shared" si="6"/>
        <v>165.07000000000002</v>
      </c>
      <c r="D212" s="10">
        <v>19.45</v>
      </c>
      <c r="E212" s="29">
        <v>184.52</v>
      </c>
    </row>
    <row r="213" spans="2:5" ht="19.5">
      <c r="B213" s="26" t="s">
        <v>9</v>
      </c>
      <c r="C213" s="6">
        <f t="shared" si="6"/>
        <v>164.59</v>
      </c>
      <c r="D213" s="10">
        <v>19.45</v>
      </c>
      <c r="E213" s="29">
        <v>184.04</v>
      </c>
    </row>
    <row r="214" spans="2:5" ht="19.5">
      <c r="B214" s="26" t="s">
        <v>10</v>
      </c>
      <c r="C214" s="6">
        <f t="shared" si="6"/>
        <v>174.31</v>
      </c>
      <c r="D214" s="10">
        <v>19.47</v>
      </c>
      <c r="E214" s="29">
        <v>193.78</v>
      </c>
    </row>
    <row r="215" spans="2:5" ht="19.5">
      <c r="B215" s="26" t="s">
        <v>11</v>
      </c>
      <c r="C215" s="6">
        <f t="shared" si="6"/>
        <v>196.07</v>
      </c>
      <c r="D215" s="10">
        <v>19.41</v>
      </c>
      <c r="E215" s="29">
        <v>215.48</v>
      </c>
    </row>
    <row r="216" spans="2:5" ht="19.5">
      <c r="B216" s="26"/>
      <c r="C216" s="12"/>
      <c r="D216" s="12"/>
      <c r="E216" s="23"/>
    </row>
    <row r="217" spans="2:5" ht="19.5">
      <c r="B217" s="28">
        <v>2008</v>
      </c>
      <c r="C217" s="6"/>
      <c r="D217" s="10"/>
      <c r="E217" s="29"/>
    </row>
    <row r="218" spans="2:6" ht="19.5">
      <c r="B218" s="26" t="s">
        <v>0</v>
      </c>
      <c r="C218" s="6">
        <f t="shared" si="6"/>
        <v>195.11</v>
      </c>
      <c r="D218" s="10">
        <v>19.41</v>
      </c>
      <c r="E218" s="29">
        <v>214.52</v>
      </c>
      <c r="F218" s="6"/>
    </row>
    <row r="219" spans="2:6" ht="19.5">
      <c r="B219" s="26" t="s">
        <v>1</v>
      </c>
      <c r="C219" s="6">
        <f t="shared" si="6"/>
        <v>182.6</v>
      </c>
      <c r="D219" s="10">
        <v>19.43</v>
      </c>
      <c r="E219" s="29">
        <v>202.03</v>
      </c>
      <c r="F219" s="6"/>
    </row>
    <row r="220" spans="2:6" ht="19.5">
      <c r="B220" s="26" t="s">
        <v>2</v>
      </c>
      <c r="C220" s="6">
        <f t="shared" si="6"/>
        <v>186.45</v>
      </c>
      <c r="D220" s="10">
        <v>19.81</v>
      </c>
      <c r="E220" s="29">
        <v>206.26</v>
      </c>
      <c r="F220" s="6"/>
    </row>
    <row r="221" spans="2:8" ht="19.5">
      <c r="B221" s="26" t="s">
        <v>3</v>
      </c>
      <c r="C221" s="6">
        <f t="shared" si="6"/>
        <v>181.72</v>
      </c>
      <c r="D221" s="10">
        <v>19.81</v>
      </c>
      <c r="E221" s="29">
        <v>201.53</v>
      </c>
      <c r="F221" s="6"/>
      <c r="H221" t="s">
        <v>22</v>
      </c>
    </row>
    <row r="222" spans="2:5" ht="19.5">
      <c r="B222" s="26" t="s">
        <v>4</v>
      </c>
      <c r="C222" s="6">
        <f t="shared" si="6"/>
        <v>180.42000000000002</v>
      </c>
      <c r="D222" s="10">
        <v>19.82</v>
      </c>
      <c r="E222" s="29">
        <v>200.24</v>
      </c>
    </row>
    <row r="223" spans="2:5" ht="19.5">
      <c r="B223" s="26" t="s">
        <v>5</v>
      </c>
      <c r="C223" s="6">
        <f t="shared" si="6"/>
        <v>177.52</v>
      </c>
      <c r="D223" s="10">
        <v>19.76</v>
      </c>
      <c r="E223" s="29">
        <v>197.28</v>
      </c>
    </row>
    <row r="224" spans="2:5" ht="19.5">
      <c r="B224" s="26" t="s">
        <v>6</v>
      </c>
      <c r="C224" s="6">
        <f t="shared" si="6"/>
        <v>192.11</v>
      </c>
      <c r="D224" s="10">
        <v>19.76</v>
      </c>
      <c r="E224" s="29">
        <v>211.87</v>
      </c>
    </row>
    <row r="225" spans="2:5" ht="19.5">
      <c r="B225" s="26" t="s">
        <v>7</v>
      </c>
      <c r="C225" s="6">
        <f t="shared" si="6"/>
        <v>199.97</v>
      </c>
      <c r="D225" s="10">
        <v>19.78</v>
      </c>
      <c r="E225" s="29">
        <v>219.75</v>
      </c>
    </row>
    <row r="226" spans="2:5" ht="19.5">
      <c r="B226" s="26" t="s">
        <v>8</v>
      </c>
      <c r="C226" s="6">
        <f t="shared" si="6"/>
        <v>191.6</v>
      </c>
      <c r="D226" s="10">
        <v>19.78</v>
      </c>
      <c r="E226" s="29">
        <v>211.38</v>
      </c>
    </row>
    <row r="227" spans="2:5" ht="19.5">
      <c r="B227" s="26" t="s">
        <v>9</v>
      </c>
      <c r="C227" s="6">
        <f t="shared" si="6"/>
        <v>178.78</v>
      </c>
      <c r="D227" s="10">
        <v>19.78</v>
      </c>
      <c r="E227" s="29">
        <v>198.56</v>
      </c>
    </row>
    <row r="228" spans="2:5" ht="19.5">
      <c r="B228" s="26" t="s">
        <v>10</v>
      </c>
      <c r="C228" s="6">
        <f t="shared" si="6"/>
        <v>173.98</v>
      </c>
      <c r="D228" s="10">
        <v>19.8</v>
      </c>
      <c r="E228" s="29">
        <v>193.78</v>
      </c>
    </row>
    <row r="229" spans="2:5" ht="19.5">
      <c r="B229" s="26" t="s">
        <v>11</v>
      </c>
      <c r="C229" s="6">
        <f t="shared" si="6"/>
        <v>189.74</v>
      </c>
      <c r="D229" s="10">
        <v>19.73</v>
      </c>
      <c r="E229" s="29">
        <v>209.47</v>
      </c>
    </row>
    <row r="230" spans="2:5" ht="12.75">
      <c r="B230" s="24"/>
      <c r="C230" s="12"/>
      <c r="D230" s="12"/>
      <c r="E230" s="23"/>
    </row>
    <row r="231" spans="2:5" ht="19.5">
      <c r="B231" s="30"/>
      <c r="C231" s="12"/>
      <c r="D231" s="12"/>
      <c r="E231" s="23"/>
    </row>
    <row r="232" spans="2:5" ht="19.5">
      <c r="B232" s="28">
        <v>2009</v>
      </c>
      <c r="C232" s="6"/>
      <c r="D232" s="10"/>
      <c r="E232" s="29"/>
    </row>
    <row r="233" spans="2:5" ht="19.5">
      <c r="B233" s="26" t="s">
        <v>0</v>
      </c>
      <c r="C233" s="6">
        <f aca="true" t="shared" si="7" ref="C233:C244">E233-D233</f>
        <v>191.17</v>
      </c>
      <c r="D233" s="10">
        <v>19.5</v>
      </c>
      <c r="E233" s="29">
        <v>210.67</v>
      </c>
    </row>
    <row r="234" spans="2:5" ht="19.5">
      <c r="B234" s="26" t="s">
        <v>1</v>
      </c>
      <c r="C234" s="6">
        <f t="shared" si="7"/>
        <v>177.09</v>
      </c>
      <c r="D234" s="10">
        <v>19.73</v>
      </c>
      <c r="E234" s="29">
        <v>196.82</v>
      </c>
    </row>
    <row r="235" spans="2:5" ht="19.5">
      <c r="B235" s="26" t="s">
        <v>2</v>
      </c>
      <c r="C235" s="6">
        <f t="shared" si="7"/>
        <v>181.65</v>
      </c>
      <c r="D235" s="10">
        <v>19.73</v>
      </c>
      <c r="E235" s="29">
        <v>201.38</v>
      </c>
    </row>
    <row r="236" spans="2:5" ht="19.5">
      <c r="B236" s="26" t="s">
        <v>3</v>
      </c>
      <c r="C236" s="6">
        <f t="shared" si="7"/>
        <v>176.67000000000002</v>
      </c>
      <c r="D236" s="10">
        <v>19.73</v>
      </c>
      <c r="E236" s="29">
        <v>196.4</v>
      </c>
    </row>
    <row r="237" spans="2:5" ht="19.5">
      <c r="B237" s="26" t="s">
        <v>4</v>
      </c>
      <c r="C237" s="6">
        <f t="shared" si="7"/>
        <v>177.10999999999999</v>
      </c>
      <c r="D237" s="10">
        <v>19.74</v>
      </c>
      <c r="E237" s="29">
        <v>196.85</v>
      </c>
    </row>
    <row r="238" spans="2:5" ht="19.5">
      <c r="B238" s="26" t="s">
        <v>5</v>
      </c>
      <c r="C238" s="6">
        <f t="shared" si="7"/>
        <v>185.5</v>
      </c>
      <c r="D238" s="10">
        <v>19.74</v>
      </c>
      <c r="E238" s="29">
        <v>205.24</v>
      </c>
    </row>
    <row r="239" spans="2:5" ht="19.5">
      <c r="B239" s="26" t="s">
        <v>6</v>
      </c>
      <c r="C239" s="6">
        <f t="shared" si="7"/>
        <v>186.91000000000003</v>
      </c>
      <c r="D239" s="10">
        <v>26.11</v>
      </c>
      <c r="E239" s="29">
        <v>213.02</v>
      </c>
    </row>
    <row r="240" spans="2:5" ht="19.5">
      <c r="B240" s="26" t="s">
        <v>7</v>
      </c>
      <c r="C240" s="6">
        <f t="shared" si="7"/>
        <v>186.66000000000003</v>
      </c>
      <c r="D240" s="10">
        <v>41.83</v>
      </c>
      <c r="E240" s="29">
        <v>228.49</v>
      </c>
    </row>
    <row r="241" spans="2:5" ht="19.5">
      <c r="B241" s="26" t="s">
        <v>8</v>
      </c>
      <c r="C241" s="6">
        <f t="shared" si="7"/>
        <v>203.56</v>
      </c>
      <c r="D241" s="10">
        <v>121.04</v>
      </c>
      <c r="E241" s="29">
        <v>324.6</v>
      </c>
    </row>
    <row r="242" spans="2:5" ht="19.5">
      <c r="B242" s="26" t="s">
        <v>9</v>
      </c>
      <c r="C242" s="6">
        <f t="shared" si="7"/>
        <v>209.63</v>
      </c>
      <c r="D242" s="10">
        <v>121.04</v>
      </c>
      <c r="E242" s="29">
        <v>330.67</v>
      </c>
    </row>
    <row r="243" spans="2:5" ht="19.5">
      <c r="B243" s="26" t="s">
        <v>10</v>
      </c>
      <c r="C243" s="6">
        <f t="shared" si="7"/>
        <v>201.92000000000002</v>
      </c>
      <c r="D243" s="10">
        <v>121.06</v>
      </c>
      <c r="E243" s="29">
        <v>322.98</v>
      </c>
    </row>
    <row r="244" spans="2:5" ht="19.5">
      <c r="B244" s="26" t="s">
        <v>11</v>
      </c>
      <c r="C244" s="6">
        <f t="shared" si="7"/>
        <v>215.32999999999998</v>
      </c>
      <c r="D244" s="10">
        <v>120.94</v>
      </c>
      <c r="E244" s="29">
        <v>336.27</v>
      </c>
    </row>
    <row r="245" spans="2:6" ht="12.75">
      <c r="B245" s="24"/>
      <c r="C245" s="12"/>
      <c r="D245" s="12"/>
      <c r="E245" s="44">
        <f>SUM(E233:E244)</f>
        <v>2963.3900000000003</v>
      </c>
      <c r="F245" s="32">
        <f>E245/12</f>
        <v>246.94916666666668</v>
      </c>
    </row>
    <row r="246" spans="2:5" ht="19.5">
      <c r="B246" s="28">
        <v>2010</v>
      </c>
      <c r="C246" s="12"/>
      <c r="D246" s="12"/>
      <c r="E246" s="23"/>
    </row>
    <row r="247" spans="2:5" ht="19.5">
      <c r="B247" s="26" t="s">
        <v>0</v>
      </c>
      <c r="C247" s="6">
        <f aca="true" t="shared" si="8" ref="C247:C258">E247-D247</f>
        <v>223.42000000000002</v>
      </c>
      <c r="D247" s="10">
        <v>120.94</v>
      </c>
      <c r="E247" s="29">
        <v>344.36</v>
      </c>
    </row>
    <row r="248" spans="2:5" ht="19.5">
      <c r="B248" s="26" t="s">
        <v>1</v>
      </c>
      <c r="C248" s="6">
        <f t="shared" si="8"/>
        <v>224.45</v>
      </c>
      <c r="D248" s="10">
        <v>120.95</v>
      </c>
      <c r="E248" s="29">
        <v>345.4</v>
      </c>
    </row>
    <row r="249" spans="2:5" ht="19.5">
      <c r="B249" s="26" t="s">
        <v>2</v>
      </c>
      <c r="C249" s="6">
        <f t="shared" si="8"/>
        <v>205.63</v>
      </c>
      <c r="D249" s="10">
        <v>120.95</v>
      </c>
      <c r="E249" s="29">
        <v>326.58</v>
      </c>
    </row>
    <row r="250" spans="2:5" ht="19.5">
      <c r="B250" s="26" t="s">
        <v>3</v>
      </c>
      <c r="C250" s="6">
        <f t="shared" si="8"/>
        <v>192.5</v>
      </c>
      <c r="D250" s="10">
        <v>120.95</v>
      </c>
      <c r="E250" s="29">
        <v>313.45</v>
      </c>
    </row>
    <row r="251" spans="2:5" ht="19.5">
      <c r="B251" s="26" t="s">
        <v>4</v>
      </c>
      <c r="C251" s="6">
        <f t="shared" si="8"/>
        <v>176.855</v>
      </c>
      <c r="D251" s="10">
        <v>120.965</v>
      </c>
      <c r="E251" s="29">
        <v>297.82</v>
      </c>
    </row>
    <row r="252" spans="2:6" ht="19.5">
      <c r="B252" s="26" t="s">
        <v>5</v>
      </c>
      <c r="C252" s="6">
        <f t="shared" si="8"/>
        <v>191.62499999999997</v>
      </c>
      <c r="D252" s="10">
        <v>120.965</v>
      </c>
      <c r="E252" s="29">
        <v>312.59</v>
      </c>
      <c r="F252" s="33"/>
    </row>
    <row r="253" spans="2:6" ht="19.5">
      <c r="B253" s="26" t="s">
        <v>6</v>
      </c>
      <c r="C253" s="6">
        <f t="shared" si="8"/>
        <v>198.31099999999998</v>
      </c>
      <c r="D253" s="10">
        <v>120.959</v>
      </c>
      <c r="E253" s="29">
        <v>319.27</v>
      </c>
      <c r="F253" s="33"/>
    </row>
    <row r="254" spans="2:6" ht="19.5">
      <c r="B254" s="26" t="s">
        <v>7</v>
      </c>
      <c r="C254" s="6">
        <f t="shared" si="8"/>
        <v>203.41</v>
      </c>
      <c r="D254" s="10">
        <v>120.97</v>
      </c>
      <c r="E254" s="29">
        <v>324.38</v>
      </c>
      <c r="F254" s="33"/>
    </row>
    <row r="255" spans="2:6" ht="19.5">
      <c r="B255" s="26" t="s">
        <v>8</v>
      </c>
      <c r="C255" s="6">
        <f t="shared" si="8"/>
        <v>201.23</v>
      </c>
      <c r="D255" s="10">
        <v>120.97</v>
      </c>
      <c r="E255" s="29">
        <v>322.2</v>
      </c>
      <c r="F255" s="33"/>
    </row>
    <row r="256" spans="2:5" ht="19.5">
      <c r="B256" s="26" t="s">
        <v>9</v>
      </c>
      <c r="C256" s="6">
        <f t="shared" si="8"/>
        <v>203.28</v>
      </c>
      <c r="D256" s="10">
        <v>120.97</v>
      </c>
      <c r="E256" s="29">
        <v>324.25</v>
      </c>
    </row>
    <row r="257" spans="2:5" ht="19.5">
      <c r="B257" s="26" t="s">
        <v>10</v>
      </c>
      <c r="C257" s="6">
        <f t="shared" si="8"/>
        <v>195.70999999999998</v>
      </c>
      <c r="D257" s="10">
        <v>120.99</v>
      </c>
      <c r="E257" s="29">
        <v>316.7</v>
      </c>
    </row>
    <row r="258" spans="2:5" ht="19.5">
      <c r="B258" s="26" t="s">
        <v>11</v>
      </c>
      <c r="C258" s="6">
        <f t="shared" si="8"/>
        <v>224.76200000000003</v>
      </c>
      <c r="D258" s="10">
        <v>120.458</v>
      </c>
      <c r="E258" s="35">
        <v>345.22</v>
      </c>
    </row>
    <row r="259" spans="2:6" ht="19.5">
      <c r="B259" s="26"/>
      <c r="C259" s="12"/>
      <c r="D259" s="12"/>
      <c r="E259" s="29">
        <f>SUM(E247:E258)</f>
        <v>3892.2199999999993</v>
      </c>
      <c r="F259" s="32">
        <f>E259/12</f>
        <v>324.35166666666663</v>
      </c>
    </row>
    <row r="260" spans="2:5" ht="19.5">
      <c r="B260" s="26"/>
      <c r="C260" s="12"/>
      <c r="D260" s="12"/>
      <c r="E260" s="29"/>
    </row>
    <row r="261" spans="2:5" ht="19.5">
      <c r="B261" s="28">
        <v>2011</v>
      </c>
      <c r="C261" s="12"/>
      <c r="D261" s="12"/>
      <c r="E261" s="29"/>
    </row>
    <row r="262" spans="2:5" ht="19.5">
      <c r="B262" s="26" t="s">
        <v>0</v>
      </c>
      <c r="C262" s="6">
        <f aca="true" t="shared" si="9" ref="C262:C273">E262-D262</f>
        <v>222.33</v>
      </c>
      <c r="D262" s="6">
        <v>119.59</v>
      </c>
      <c r="E262" s="29">
        <v>341.92</v>
      </c>
    </row>
    <row r="263" spans="2:5" ht="19.5">
      <c r="B263" s="26" t="s">
        <v>1</v>
      </c>
      <c r="C263" s="6">
        <f t="shared" si="9"/>
        <v>229.62</v>
      </c>
      <c r="D263" s="6">
        <v>119.61</v>
      </c>
      <c r="E263" s="29">
        <v>349.23</v>
      </c>
    </row>
    <row r="264" spans="2:5" ht="19.5">
      <c r="B264" s="26" t="s">
        <v>2</v>
      </c>
      <c r="C264" s="6">
        <f t="shared" si="9"/>
        <v>235.59999999999997</v>
      </c>
      <c r="D264" s="6">
        <v>119.61</v>
      </c>
      <c r="E264" s="29">
        <v>355.21</v>
      </c>
    </row>
    <row r="265" spans="2:5" ht="19.5">
      <c r="B265" s="26" t="s">
        <v>3</v>
      </c>
      <c r="C265" s="6">
        <f t="shared" si="9"/>
        <v>238.14</v>
      </c>
      <c r="D265" s="6">
        <v>119.61</v>
      </c>
      <c r="E265" s="29">
        <v>357.75</v>
      </c>
    </row>
    <row r="266" spans="2:5" ht="19.5">
      <c r="B266" s="26" t="s">
        <v>4</v>
      </c>
      <c r="C266" s="6">
        <f t="shared" si="9"/>
        <v>231.56</v>
      </c>
      <c r="D266" s="6">
        <v>119.63</v>
      </c>
      <c r="E266" s="29">
        <v>351.19</v>
      </c>
    </row>
    <row r="267" spans="2:5" ht="19.5">
      <c r="B267" s="26" t="s">
        <v>5</v>
      </c>
      <c r="C267" s="6">
        <f t="shared" si="9"/>
        <v>226.35999999999996</v>
      </c>
      <c r="D267" s="6">
        <v>118.23</v>
      </c>
      <c r="E267" s="29">
        <v>344.59</v>
      </c>
    </row>
    <row r="268" spans="2:5" ht="19.5">
      <c r="B268" s="26" t="s">
        <v>6</v>
      </c>
      <c r="C268" s="6">
        <f t="shared" si="9"/>
        <v>223.02999999999997</v>
      </c>
      <c r="D268" s="10">
        <v>118.23</v>
      </c>
      <c r="E268" s="29">
        <v>341.26</v>
      </c>
    </row>
    <row r="269" spans="2:5" ht="19.5">
      <c r="B269" s="26" t="s">
        <v>7</v>
      </c>
      <c r="C269" s="6">
        <f t="shared" si="9"/>
        <v>232.40000000000003</v>
      </c>
      <c r="D269" s="10">
        <v>118.26</v>
      </c>
      <c r="E269" s="29">
        <v>350.66</v>
      </c>
    </row>
    <row r="270" spans="2:5" ht="19.5">
      <c r="B270" s="26" t="s">
        <v>8</v>
      </c>
      <c r="C270" s="6">
        <f t="shared" si="9"/>
        <v>234.85000000000002</v>
      </c>
      <c r="D270" s="10">
        <v>118.26</v>
      </c>
      <c r="E270" s="29">
        <v>353.11</v>
      </c>
    </row>
    <row r="271" spans="2:5" ht="19.5">
      <c r="B271" s="26" t="s">
        <v>9</v>
      </c>
      <c r="C271" s="6">
        <f t="shared" si="9"/>
        <v>234.22000000000003</v>
      </c>
      <c r="D271" s="10">
        <v>118.26</v>
      </c>
      <c r="E271" s="29">
        <v>352.48</v>
      </c>
    </row>
    <row r="272" spans="2:5" ht="19.5">
      <c r="B272" s="26" t="s">
        <v>10</v>
      </c>
      <c r="C272" s="6">
        <f t="shared" si="9"/>
        <v>232.76999999999998</v>
      </c>
      <c r="D272" s="10">
        <v>117.8</v>
      </c>
      <c r="E272" s="29">
        <v>350.57</v>
      </c>
    </row>
    <row r="273" spans="2:5" ht="20.25" thickBot="1">
      <c r="B273" s="31" t="s">
        <v>11</v>
      </c>
      <c r="C273" s="11">
        <f t="shared" si="9"/>
        <v>260.39</v>
      </c>
      <c r="D273" s="40">
        <v>116.4</v>
      </c>
      <c r="E273" s="34">
        <v>376.79</v>
      </c>
    </row>
    <row r="274" spans="2:6" ht="19.5">
      <c r="B274" s="41"/>
      <c r="C274" s="42"/>
      <c r="D274" s="42"/>
      <c r="E274" s="43">
        <f>SUM(E262:E273)</f>
        <v>4224.760000000001</v>
      </c>
      <c r="F274" s="32">
        <f>E274/12</f>
        <v>352.06333333333345</v>
      </c>
    </row>
    <row r="275" spans="2:6" ht="19.5">
      <c r="B275" s="24"/>
      <c r="C275" s="12"/>
      <c r="D275" s="12"/>
      <c r="E275" s="29"/>
      <c r="F275" s="12"/>
    </row>
    <row r="276" spans="2:5" ht="19.5">
      <c r="B276" s="28">
        <v>2012</v>
      </c>
      <c r="C276" s="12"/>
      <c r="D276" s="12"/>
      <c r="E276" s="29"/>
    </row>
    <row r="277" spans="2:5" ht="19.5">
      <c r="B277" s="26" t="s">
        <v>0</v>
      </c>
      <c r="C277" s="6">
        <f aca="true" t="shared" si="10" ref="C277:C288">E277-D277</f>
        <v>257.85</v>
      </c>
      <c r="D277" s="6">
        <v>116.4</v>
      </c>
      <c r="E277" s="29">
        <v>374.25</v>
      </c>
    </row>
    <row r="278" spans="2:5" ht="19.5">
      <c r="B278" s="26" t="s">
        <v>1</v>
      </c>
      <c r="C278" s="6">
        <f t="shared" si="10"/>
        <v>258.28</v>
      </c>
      <c r="D278" s="6">
        <v>116.41</v>
      </c>
      <c r="E278" s="29">
        <v>374.69</v>
      </c>
    </row>
    <row r="279" spans="2:5" ht="19.5">
      <c r="B279" s="26" t="s">
        <v>2</v>
      </c>
      <c r="C279" s="6">
        <f t="shared" si="10"/>
        <v>272.74</v>
      </c>
      <c r="D279" s="6">
        <v>116.41</v>
      </c>
      <c r="E279" s="29">
        <v>389.15</v>
      </c>
    </row>
    <row r="280" spans="2:5" ht="19.5">
      <c r="B280" s="26" t="s">
        <v>3</v>
      </c>
      <c r="C280" s="6">
        <f t="shared" si="10"/>
        <v>271.65999999999997</v>
      </c>
      <c r="D280" s="6">
        <v>116.41</v>
      </c>
      <c r="E280" s="29">
        <v>388.07</v>
      </c>
    </row>
    <row r="281" spans="2:5" ht="19.5">
      <c r="B281" s="26" t="s">
        <v>4</v>
      </c>
      <c r="C281" s="6">
        <f t="shared" si="10"/>
        <v>276.19</v>
      </c>
      <c r="D281" s="6">
        <v>115.94</v>
      </c>
      <c r="E281" s="29">
        <v>392.13</v>
      </c>
    </row>
    <row r="282" spans="2:5" ht="19.5">
      <c r="B282" s="26" t="s">
        <v>5</v>
      </c>
      <c r="C282" s="6">
        <f t="shared" si="10"/>
        <v>268.64</v>
      </c>
      <c r="D282" s="6">
        <v>114.1</v>
      </c>
      <c r="E282" s="29">
        <v>382.74</v>
      </c>
    </row>
    <row r="283" spans="2:5" ht="19.5">
      <c r="B283" s="26" t="s">
        <v>6</v>
      </c>
      <c r="C283" s="6">
        <f t="shared" si="10"/>
        <v>264.96000000000004</v>
      </c>
      <c r="D283" s="10">
        <v>114.1</v>
      </c>
      <c r="E283" s="29">
        <v>379.06</v>
      </c>
    </row>
    <row r="284" spans="2:5" ht="19.5">
      <c r="B284" s="26" t="s">
        <v>7</v>
      </c>
      <c r="C284" s="6">
        <f t="shared" si="10"/>
        <v>262.01</v>
      </c>
      <c r="D284" s="10">
        <v>114.1</v>
      </c>
      <c r="E284" s="29">
        <v>376.11</v>
      </c>
    </row>
    <row r="285" spans="2:5" ht="19.5">
      <c r="B285" s="26" t="s">
        <v>8</v>
      </c>
      <c r="C285" s="6">
        <f t="shared" si="10"/>
        <v>269.45</v>
      </c>
      <c r="D285" s="10">
        <v>114.11</v>
      </c>
      <c r="E285" s="29">
        <v>383.56</v>
      </c>
    </row>
    <row r="286" spans="2:5" ht="19.5">
      <c r="B286" s="26" t="s">
        <v>9</v>
      </c>
      <c r="C286" s="6">
        <f t="shared" si="10"/>
        <v>303.53999999999996</v>
      </c>
      <c r="D286" s="10">
        <v>114.11</v>
      </c>
      <c r="E286" s="29">
        <v>417.65</v>
      </c>
    </row>
    <row r="287" spans="2:5" ht="19.5">
      <c r="B287" s="26" t="s">
        <v>10</v>
      </c>
      <c r="C287" s="6">
        <f t="shared" si="10"/>
        <v>298.24</v>
      </c>
      <c r="D287" s="10">
        <v>113.64</v>
      </c>
      <c r="E287" s="29">
        <v>411.88</v>
      </c>
    </row>
    <row r="288" spans="2:5" ht="20.25" thickBot="1">
      <c r="B288" s="31" t="s">
        <v>11</v>
      </c>
      <c r="C288" s="11">
        <f t="shared" si="10"/>
        <v>306.12</v>
      </c>
      <c r="D288" s="40">
        <v>111.8</v>
      </c>
      <c r="E288" s="34">
        <v>417.92</v>
      </c>
    </row>
    <row r="289" spans="2:6" ht="12.75">
      <c r="B289" s="41"/>
      <c r="C289" s="42"/>
      <c r="D289" s="42"/>
      <c r="E289" s="45"/>
      <c r="F289" s="32"/>
    </row>
    <row r="290" spans="2:5" ht="12.75">
      <c r="B290" s="24"/>
      <c r="C290" s="12"/>
      <c r="D290" s="12"/>
      <c r="E290" s="23"/>
    </row>
    <row r="291" spans="2:5" ht="19.5">
      <c r="B291" s="28">
        <v>2013</v>
      </c>
      <c r="C291" s="12"/>
      <c r="D291" s="12"/>
      <c r="E291" s="23"/>
    </row>
    <row r="292" spans="2:5" ht="19.5">
      <c r="B292" s="26" t="s">
        <v>0</v>
      </c>
      <c r="C292" s="6">
        <f aca="true" t="shared" si="11" ref="C292:C303">E292-D292</f>
        <v>303.05</v>
      </c>
      <c r="D292" s="10">
        <v>111.8</v>
      </c>
      <c r="E292" s="29">
        <v>414.85</v>
      </c>
    </row>
    <row r="293" spans="2:5" ht="19.5">
      <c r="B293" s="26" t="s">
        <v>1</v>
      </c>
      <c r="C293" s="6">
        <f t="shared" si="11"/>
        <v>311.77</v>
      </c>
      <c r="D293" s="10">
        <v>111.8</v>
      </c>
      <c r="E293" s="29">
        <v>423.57</v>
      </c>
    </row>
    <row r="294" spans="2:5" ht="19.5">
      <c r="B294" s="26" t="s">
        <v>2</v>
      </c>
      <c r="C294" s="6">
        <f t="shared" si="11"/>
        <v>310.15</v>
      </c>
      <c r="D294" s="10">
        <v>111.8</v>
      </c>
      <c r="E294" s="29">
        <v>421.95</v>
      </c>
    </row>
    <row r="295" spans="2:5" ht="19.5">
      <c r="B295" s="26" t="s">
        <v>3</v>
      </c>
      <c r="C295" s="6">
        <f t="shared" si="11"/>
        <v>317.34</v>
      </c>
      <c r="D295" s="10">
        <v>111.8</v>
      </c>
      <c r="E295" s="29">
        <v>429.14</v>
      </c>
    </row>
    <row r="296" spans="2:5" ht="19.5">
      <c r="B296" s="26" t="s">
        <v>4</v>
      </c>
      <c r="C296" s="6">
        <f t="shared" si="11"/>
        <v>310.92</v>
      </c>
      <c r="D296" s="10">
        <v>111.33</v>
      </c>
      <c r="E296" s="29">
        <v>422.25</v>
      </c>
    </row>
    <row r="297" spans="2:5" ht="19.5">
      <c r="B297" s="26" t="s">
        <v>5</v>
      </c>
      <c r="C297" s="6">
        <f t="shared" si="11"/>
        <v>316.5</v>
      </c>
      <c r="D297" s="10">
        <v>109.49</v>
      </c>
      <c r="E297" s="29">
        <v>425.99</v>
      </c>
    </row>
    <row r="298" spans="2:5" ht="19.5">
      <c r="B298" s="26" t="s">
        <v>6</v>
      </c>
      <c r="C298" s="6">
        <f t="shared" si="11"/>
        <v>315.6</v>
      </c>
      <c r="D298" s="10">
        <v>109.63</v>
      </c>
      <c r="E298" s="29">
        <v>425.23</v>
      </c>
    </row>
    <row r="299" spans="2:5" ht="19.5">
      <c r="B299" s="26" t="s">
        <v>7</v>
      </c>
      <c r="C299" s="6">
        <f t="shared" si="11"/>
        <v>322.42</v>
      </c>
      <c r="D299" s="10">
        <v>109.5</v>
      </c>
      <c r="E299" s="29">
        <v>431.92</v>
      </c>
    </row>
    <row r="300" spans="2:5" ht="19.5">
      <c r="B300" s="26" t="s">
        <v>8</v>
      </c>
      <c r="C300" s="6">
        <f t="shared" si="11"/>
        <v>319.77</v>
      </c>
      <c r="D300" s="10">
        <v>109.5</v>
      </c>
      <c r="E300" s="29">
        <v>429.27</v>
      </c>
    </row>
    <row r="301" spans="2:5" ht="19.5">
      <c r="B301" s="26" t="s">
        <v>9</v>
      </c>
      <c r="C301" s="6">
        <f t="shared" si="11"/>
        <v>322.42</v>
      </c>
      <c r="D301" s="10">
        <v>109.5</v>
      </c>
      <c r="E301" s="29">
        <v>431.92</v>
      </c>
    </row>
    <row r="302" spans="2:5" ht="19.5">
      <c r="B302" s="26" t="s">
        <v>10</v>
      </c>
      <c r="C302" s="6">
        <f t="shared" si="11"/>
        <v>335.26</v>
      </c>
      <c r="D302" s="10">
        <v>109.03</v>
      </c>
      <c r="E302" s="29">
        <v>444.29</v>
      </c>
    </row>
    <row r="303" spans="2:5" ht="20.25" thickBot="1">
      <c r="B303" s="31" t="s">
        <v>11</v>
      </c>
      <c r="C303" s="11">
        <f t="shared" si="11"/>
        <v>367.43</v>
      </c>
      <c r="D303" s="40">
        <v>107.19</v>
      </c>
      <c r="E303" s="34">
        <v>474.62</v>
      </c>
    </row>
    <row r="304" spans="2:5" ht="19.5">
      <c r="B304" s="26"/>
      <c r="C304" s="6"/>
      <c r="D304" s="10"/>
      <c r="E304" s="29"/>
    </row>
    <row r="305" spans="2:5" ht="19.5">
      <c r="B305" s="26"/>
      <c r="C305" s="6"/>
      <c r="D305" s="10"/>
      <c r="E305" s="29"/>
    </row>
    <row r="306" spans="2:5" ht="19.5">
      <c r="B306" s="28">
        <v>2014</v>
      </c>
      <c r="C306" s="12"/>
      <c r="D306" s="12"/>
      <c r="E306" s="23"/>
    </row>
    <row r="307" spans="2:6" ht="19.5">
      <c r="B307" s="26" t="s">
        <v>0</v>
      </c>
      <c r="C307" s="6">
        <f aca="true" t="shared" si="12" ref="C307:C318">E307-D307</f>
        <v>372.61</v>
      </c>
      <c r="D307" s="10">
        <v>106.96</v>
      </c>
      <c r="E307" s="29">
        <v>479.57</v>
      </c>
      <c r="F307" s="32"/>
    </row>
    <row r="308" spans="2:6" ht="19.5">
      <c r="B308" s="26" t="s">
        <v>1</v>
      </c>
      <c r="C308" s="6">
        <f t="shared" si="12"/>
        <v>373.01</v>
      </c>
      <c r="D308" s="10">
        <v>107.86</v>
      </c>
      <c r="E308" s="29">
        <v>480.87</v>
      </c>
      <c r="F308" s="32"/>
    </row>
    <row r="309" spans="2:6" ht="19.5">
      <c r="B309" s="26" t="s">
        <v>2</v>
      </c>
      <c r="C309" s="6">
        <f t="shared" si="12"/>
        <v>380.6</v>
      </c>
      <c r="D309" s="10">
        <v>106.75</v>
      </c>
      <c r="E309" s="29">
        <v>487.35</v>
      </c>
      <c r="F309" s="32"/>
    </row>
    <row r="310" spans="2:6" ht="19.5">
      <c r="B310" s="26" t="s">
        <v>3</v>
      </c>
      <c r="C310" s="6">
        <f t="shared" si="12"/>
        <v>386.2849845157085</v>
      </c>
      <c r="D310" s="10">
        <v>106.74803099999998</v>
      </c>
      <c r="E310" s="29">
        <v>493.0330155157085</v>
      </c>
      <c r="F310" s="32"/>
    </row>
    <row r="311" spans="2:6" ht="19.5">
      <c r="B311" s="26" t="s">
        <v>4</v>
      </c>
      <c r="C311" s="6">
        <f t="shared" si="12"/>
        <v>399.6494234272781</v>
      </c>
      <c r="D311" s="10">
        <v>106.278543</v>
      </c>
      <c r="E311" s="29">
        <v>505.92796642727814</v>
      </c>
      <c r="F311" s="32"/>
    </row>
    <row r="312" spans="2:6" ht="19.5">
      <c r="B312" s="26" t="s">
        <v>5</v>
      </c>
      <c r="C312" s="6">
        <f t="shared" si="12"/>
        <v>398.20136606662857</v>
      </c>
      <c r="D312" s="10">
        <v>103.737574</v>
      </c>
      <c r="E312" s="29">
        <v>501.93894006662856</v>
      </c>
      <c r="F312" s="32"/>
    </row>
    <row r="313" spans="2:6" ht="19.5">
      <c r="B313" s="26" t="s">
        <v>6</v>
      </c>
      <c r="C313" s="6">
        <f t="shared" si="12"/>
        <v>398.31316527334485</v>
      </c>
      <c r="D313" s="10">
        <v>112.187574</v>
      </c>
      <c r="E313" s="29">
        <v>510.50073927334483</v>
      </c>
      <c r="F313" s="32"/>
    </row>
    <row r="314" spans="2:6" ht="19.5">
      <c r="B314" s="26" t="s">
        <v>7</v>
      </c>
      <c r="C314" s="6">
        <f t="shared" si="12"/>
        <v>397.67357607812676</v>
      </c>
      <c r="D314" s="10">
        <v>112.189487</v>
      </c>
      <c r="E314" s="29">
        <v>509.86306307812674</v>
      </c>
      <c r="F314" s="32"/>
    </row>
    <row r="315" spans="2:6" ht="19.5">
      <c r="B315" s="26" t="s">
        <v>8</v>
      </c>
      <c r="C315" s="6">
        <f t="shared" si="12"/>
        <v>377.27187944001895</v>
      </c>
      <c r="D315" s="10">
        <v>112.190156</v>
      </c>
      <c r="E315" s="29">
        <v>489.46203544001895</v>
      </c>
      <c r="F315" s="32"/>
    </row>
    <row r="316" spans="2:6" ht="19.5">
      <c r="B316" s="26" t="s">
        <v>9</v>
      </c>
      <c r="C316" s="6">
        <f t="shared" si="12"/>
        <v>433.40863710602684</v>
      </c>
      <c r="D316" s="10">
        <v>112.19015599999999</v>
      </c>
      <c r="E316" s="29">
        <v>545.5987931060268</v>
      </c>
      <c r="F316" s="32"/>
    </row>
    <row r="317" spans="2:6" ht="19.5">
      <c r="B317" s="26" t="s">
        <v>10</v>
      </c>
      <c r="C317" s="6">
        <f t="shared" si="12"/>
        <v>407.96294690829916</v>
      </c>
      <c r="D317" s="10">
        <v>111.72081</v>
      </c>
      <c r="E317" s="29">
        <v>519.6837569082992</v>
      </c>
      <c r="F317" s="32"/>
    </row>
    <row r="318" spans="2:6" ht="20.25" thickBot="1">
      <c r="B318" s="31" t="s">
        <v>11</v>
      </c>
      <c r="C318" s="11">
        <f t="shared" si="12"/>
        <v>444.3336600109884</v>
      </c>
      <c r="D318" s="40">
        <v>109.18051</v>
      </c>
      <c r="E318" s="34">
        <v>553.5141700109884</v>
      </c>
      <c r="F318" s="32"/>
    </row>
    <row r="319" spans="2:6" ht="12.75">
      <c r="B319" s="24"/>
      <c r="C319" s="12"/>
      <c r="D319" s="12"/>
      <c r="E319" s="23"/>
      <c r="F319" s="32"/>
    </row>
    <row r="320" spans="2:6" ht="12.75">
      <c r="B320" s="24"/>
      <c r="C320" s="12"/>
      <c r="D320" s="12"/>
      <c r="E320" s="23"/>
      <c r="F320" s="32"/>
    </row>
    <row r="321" spans="2:6" ht="19.5">
      <c r="B321" s="28">
        <v>2015</v>
      </c>
      <c r="C321" s="12"/>
      <c r="D321" s="12"/>
      <c r="E321" s="23"/>
      <c r="F321" s="32"/>
    </row>
    <row r="322" spans="2:6" ht="19.5">
      <c r="B322" s="26" t="s">
        <v>0</v>
      </c>
      <c r="C322" s="6">
        <f aca="true" t="shared" si="13" ref="C322:C333">E322-D322</f>
        <v>422.55373384324616</v>
      </c>
      <c r="D322" s="10">
        <v>107.52201</v>
      </c>
      <c r="E322" s="29">
        <v>530.0757438432462</v>
      </c>
      <c r="F322" s="32"/>
    </row>
    <row r="323" spans="2:6" ht="19.5">
      <c r="B323" s="26" t="s">
        <v>1</v>
      </c>
      <c r="C323" s="6">
        <f t="shared" si="13"/>
        <v>405.17759941147546</v>
      </c>
      <c r="D323" s="10">
        <v>107.523353</v>
      </c>
      <c r="E323" s="29">
        <v>512.7009524114754</v>
      </c>
      <c r="F323" s="32"/>
    </row>
    <row r="324" spans="2:6" ht="19.5">
      <c r="B324" s="26" t="s">
        <v>2</v>
      </c>
      <c r="C324" s="6">
        <f t="shared" si="13"/>
        <v>476.198447308805</v>
      </c>
      <c r="D324" s="10">
        <v>107.523353</v>
      </c>
      <c r="E324" s="29">
        <v>583.721800308805</v>
      </c>
      <c r="F324" s="32"/>
    </row>
    <row r="325" spans="2:6" ht="19.5">
      <c r="B325" s="26" t="s">
        <v>3</v>
      </c>
      <c r="C325" s="6">
        <f t="shared" si="13"/>
        <v>479.096647</v>
      </c>
      <c r="D325" s="10">
        <v>107.523353</v>
      </c>
      <c r="E325" s="29">
        <v>586.62</v>
      </c>
      <c r="F325" s="32"/>
    </row>
    <row r="326" spans="2:6" ht="19.5">
      <c r="B326" s="26" t="s">
        <v>4</v>
      </c>
      <c r="C326" s="6">
        <f t="shared" si="13"/>
        <v>468.896647</v>
      </c>
      <c r="D326" s="10">
        <v>107.523353</v>
      </c>
      <c r="E326" s="29">
        <v>576.42</v>
      </c>
      <c r="F326" s="32"/>
    </row>
    <row r="327" spans="2:6" ht="19.5">
      <c r="B327" s="26" t="s">
        <v>5</v>
      </c>
      <c r="C327" s="6">
        <f t="shared" si="13"/>
        <v>473.336647</v>
      </c>
      <c r="D327" s="10">
        <v>107.523353</v>
      </c>
      <c r="E327" s="29">
        <v>580.86</v>
      </c>
      <c r="F327" s="32"/>
    </row>
    <row r="328" spans="2:6" ht="19.5">
      <c r="B328" s="26" t="s">
        <v>6</v>
      </c>
      <c r="C328" s="6">
        <f t="shared" si="13"/>
        <v>453.996647</v>
      </c>
      <c r="D328" s="10">
        <v>107.523353</v>
      </c>
      <c r="E328" s="29">
        <v>561.52</v>
      </c>
      <c r="F328" s="32"/>
    </row>
    <row r="329" spans="2:6" ht="19.5">
      <c r="B329" s="26" t="s">
        <v>7</v>
      </c>
      <c r="C329" s="6">
        <f t="shared" si="13"/>
        <v>448.506647</v>
      </c>
      <c r="D329" s="10">
        <v>107.523353</v>
      </c>
      <c r="E329" s="29">
        <v>556.03</v>
      </c>
      <c r="F329" s="32"/>
    </row>
    <row r="330" spans="2:6" ht="19.5">
      <c r="B330" s="26" t="s">
        <v>8</v>
      </c>
      <c r="C330" s="6">
        <f t="shared" si="13"/>
        <v>420.81664700000005</v>
      </c>
      <c r="D330" s="10">
        <v>107.523353</v>
      </c>
      <c r="E330" s="29">
        <v>528.34</v>
      </c>
      <c r="F330" s="32"/>
    </row>
    <row r="331" spans="2:6" ht="19.5">
      <c r="B331" s="26" t="s">
        <v>9</v>
      </c>
      <c r="C331" s="6">
        <f t="shared" si="13"/>
        <v>411.766647</v>
      </c>
      <c r="D331" s="10">
        <v>107.523353</v>
      </c>
      <c r="E331" s="29">
        <v>519.29</v>
      </c>
      <c r="F331" s="32"/>
    </row>
    <row r="332" spans="2:6" ht="19.5">
      <c r="B332" s="26" t="s">
        <v>10</v>
      </c>
      <c r="C332" s="6">
        <f t="shared" si="13"/>
        <v>440.18664700000005</v>
      </c>
      <c r="D332" s="10">
        <v>107.523353</v>
      </c>
      <c r="E332" s="29">
        <v>547.71</v>
      </c>
      <c r="F332" s="32"/>
    </row>
    <row r="333" spans="2:6" ht="20.25" thickBot="1">
      <c r="B333" s="31" t="s">
        <v>11</v>
      </c>
      <c r="C333" s="11">
        <f t="shared" si="13"/>
        <v>471.45664700000003</v>
      </c>
      <c r="D333" s="40">
        <v>107.523353</v>
      </c>
      <c r="E333" s="34">
        <v>578.98</v>
      </c>
      <c r="F333" s="32"/>
    </row>
    <row r="334" spans="2:6" ht="12.75">
      <c r="B334" s="24"/>
      <c r="C334" s="12"/>
      <c r="D334" s="12"/>
      <c r="E334" s="23"/>
      <c r="F334" s="32"/>
    </row>
    <row r="335" spans="2:5" ht="13.5" thickBot="1">
      <c r="B335" s="24"/>
      <c r="C335" s="12"/>
      <c r="D335" s="12"/>
      <c r="E335" s="23"/>
    </row>
    <row r="336" spans="2:5" ht="19.5">
      <c r="B336" s="52">
        <v>2016</v>
      </c>
      <c r="C336" s="42"/>
      <c r="D336" s="42"/>
      <c r="E336" s="53"/>
    </row>
    <row r="337" spans="2:5" ht="19.5">
      <c r="B337" s="26" t="s">
        <v>0</v>
      </c>
      <c r="C337" s="6">
        <f aca="true" t="shared" si="14" ref="C337:C348">E337-D337</f>
        <v>447.3007564050553</v>
      </c>
      <c r="D337" s="10">
        <v>107.524657</v>
      </c>
      <c r="E337" s="29">
        <v>554.8254134050553</v>
      </c>
    </row>
    <row r="338" spans="2:5" ht="19.5">
      <c r="B338" s="26" t="s">
        <v>1</v>
      </c>
      <c r="C338" s="6">
        <f t="shared" si="14"/>
        <v>436.98318411252546</v>
      </c>
      <c r="D338" s="10">
        <v>107.525679</v>
      </c>
      <c r="E338" s="29">
        <v>544.5088631125254</v>
      </c>
    </row>
    <row r="339" spans="2:5" ht="19.5">
      <c r="B339" s="26" t="s">
        <v>2</v>
      </c>
      <c r="C339" s="6">
        <f t="shared" si="14"/>
        <v>438.5473610821181</v>
      </c>
      <c r="D339" s="10">
        <v>107.525679</v>
      </c>
      <c r="E339" s="29">
        <v>546.073040082118</v>
      </c>
    </row>
    <row r="340" spans="2:5" ht="19.5">
      <c r="B340" s="26" t="s">
        <v>3</v>
      </c>
      <c r="C340" s="6">
        <f t="shared" si="14"/>
        <v>438.604321</v>
      </c>
      <c r="D340" s="10">
        <v>107.525679</v>
      </c>
      <c r="E340" s="29">
        <v>546.13</v>
      </c>
    </row>
    <row r="341" spans="2:5" ht="19.5">
      <c r="B341" s="26" t="s">
        <v>4</v>
      </c>
      <c r="C341" s="6">
        <f t="shared" si="14"/>
        <v>433.39799999999997</v>
      </c>
      <c r="D341" s="10">
        <v>107.522</v>
      </c>
      <c r="E341" s="29">
        <v>540.92</v>
      </c>
    </row>
    <row r="342" spans="2:5" ht="19.5">
      <c r="B342" s="26" t="s">
        <v>5</v>
      </c>
      <c r="C342" s="6">
        <f t="shared" si="14"/>
        <v>400.44800000000004</v>
      </c>
      <c r="D342" s="10">
        <v>107.522</v>
      </c>
      <c r="E342" s="29">
        <v>507.97</v>
      </c>
    </row>
    <row r="343" spans="2:5" ht="20.25" thickBot="1">
      <c r="B343" s="31" t="s">
        <v>6</v>
      </c>
      <c r="C343" s="11">
        <f t="shared" si="14"/>
        <v>446.098</v>
      </c>
      <c r="D343" s="40">
        <v>107.522</v>
      </c>
      <c r="E343" s="34">
        <v>553.62</v>
      </c>
    </row>
    <row r="344" spans="2:5" ht="19.5" hidden="1">
      <c r="B344" s="26" t="s">
        <v>7</v>
      </c>
      <c r="C344" s="6">
        <f t="shared" si="14"/>
        <v>0</v>
      </c>
      <c r="D344" s="10"/>
      <c r="E344" s="29"/>
    </row>
    <row r="345" spans="2:5" ht="19.5" hidden="1">
      <c r="B345" s="26" t="s">
        <v>8</v>
      </c>
      <c r="C345" s="6">
        <f t="shared" si="14"/>
        <v>0</v>
      </c>
      <c r="D345" s="10"/>
      <c r="E345" s="29"/>
    </row>
    <row r="346" spans="2:5" ht="19.5" hidden="1">
      <c r="B346" s="26" t="s">
        <v>9</v>
      </c>
      <c r="C346" s="6">
        <f t="shared" si="14"/>
        <v>0</v>
      </c>
      <c r="D346" s="10"/>
      <c r="E346" s="29"/>
    </row>
    <row r="347" spans="2:5" ht="19.5" hidden="1">
      <c r="B347" s="26" t="s">
        <v>10</v>
      </c>
      <c r="C347" s="6">
        <f t="shared" si="14"/>
        <v>0</v>
      </c>
      <c r="D347" s="10"/>
      <c r="E347" s="29"/>
    </row>
    <row r="348" spans="2:5" ht="20.25" hidden="1" thickBot="1">
      <c r="B348" s="31" t="s">
        <v>11</v>
      </c>
      <c r="C348" s="11">
        <f t="shared" si="14"/>
        <v>0</v>
      </c>
      <c r="D348" s="40"/>
      <c r="E348" s="34"/>
    </row>
  </sheetData>
  <sheetProtection/>
  <mergeCells count="2">
    <mergeCell ref="B1:E1"/>
    <mergeCell ref="B2:E2"/>
  </mergeCells>
  <printOptions/>
  <pageMargins left="0.669291338582677" right="0.748031496062992" top="0.433070866141732" bottom="0.47244094488189" header="0.31496062992126" footer="0.31496062992126"/>
  <pageSetup horizontalDpi="600" verticalDpi="600" orientation="portrait" paperSize="9" scale="55" r:id="rId3"/>
  <headerFooter alignWithMargins="0">
    <oddFooter>&amp;L&amp;D    &amp;T
*** Provisional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INFORMATION SYSTEMS</dc:creator>
  <cp:keywords/>
  <dc:description/>
  <cp:lastModifiedBy>Samuel Kanu</cp:lastModifiedBy>
  <cp:lastPrinted>2016-08-18T11:24:03Z</cp:lastPrinted>
  <dcterms:created xsi:type="dcterms:W3CDTF">1999-10-13T09:49:23Z</dcterms:created>
  <dcterms:modified xsi:type="dcterms:W3CDTF">2016-09-01T16:32:15Z</dcterms:modified>
  <cp:category/>
  <cp:version/>
  <cp:contentType/>
  <cp:contentStatus/>
</cp:coreProperties>
</file>